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240" windowHeight="8010" tabRatio="706" firstSheet="1" activeTab="5"/>
  </bookViews>
  <sheets>
    <sheet name="М.17-18 лет" sheetId="1" state="hidden" r:id="rId1"/>
    <sheet name="Мл.дев." sheetId="2" r:id="rId2"/>
    <sheet name="Мл.мал." sheetId="3" r:id="rId3"/>
    <sheet name="Ср.мал." sheetId="4" r:id="rId4"/>
    <sheet name="Ср.дев." sheetId="5" r:id="rId5"/>
    <sheet name="Командные" sheetId="6" r:id="rId6"/>
  </sheets>
  <definedNames>
    <definedName name="_xlnm.Print_Area" localSheetId="0">'М.17-18 лет'!$A$2:$Q$35</definedName>
    <definedName name="_xlnm.Print_Area" localSheetId="1">'Мл.дев.'!$A$1:$P$70</definedName>
  </definedNames>
  <calcPr fullCalcOnLoad="1"/>
</workbook>
</file>

<file path=xl/sharedStrings.xml><?xml version="1.0" encoding="utf-8"?>
<sst xmlns="http://schemas.openxmlformats.org/spreadsheetml/2006/main" count="838" uniqueCount="295">
  <si>
    <t>Окончание соревнований:</t>
  </si>
  <si>
    <t>Город, район</t>
  </si>
  <si>
    <t>Управление образования администрации муниципального образования Кандалакшский район</t>
  </si>
  <si>
    <t>Результат</t>
  </si>
  <si>
    <t>Место</t>
  </si>
  <si>
    <t>Старт. номер</t>
  </si>
  <si>
    <t>Год    рожд.</t>
  </si>
  <si>
    <t>Е.А. Килин</t>
  </si>
  <si>
    <t>№ п/п</t>
  </si>
  <si>
    <t>Старт. время</t>
  </si>
  <si>
    <t>Очки</t>
  </si>
  <si>
    <t>Место проведения: левый берег р. Нива</t>
  </si>
  <si>
    <t>Выполненный норматив</t>
  </si>
  <si>
    <t>Отдел по физической культуре и спорту</t>
  </si>
  <si>
    <t>администрации муниципального образования городское поселение Кандалакша</t>
  </si>
  <si>
    <t>традиционных соревнований</t>
  </si>
  <si>
    <t>на Кубок "Белое море" по лыжным гонкам</t>
  </si>
  <si>
    <t>Начало соревнований: в 12.00 часов</t>
  </si>
  <si>
    <t>Главный судья соревнований (ВК)</t>
  </si>
  <si>
    <t>Спорт. разряд, звание</t>
  </si>
  <si>
    <t xml:space="preserve"> Фамилия, имя                                             участника</t>
  </si>
  <si>
    <t>Кандалакша</t>
  </si>
  <si>
    <t>Клементьев Леонид</t>
  </si>
  <si>
    <t>22 марта 2015 года г. Кандалакша</t>
  </si>
  <si>
    <t>Стиль классический. Масстарт.</t>
  </si>
  <si>
    <t>Мужчины 17-18 лет (1998-1997 г.р.)</t>
  </si>
  <si>
    <t>Дистанция - 22,5 км</t>
  </si>
  <si>
    <t>Отрезок      7,5 км</t>
  </si>
  <si>
    <t>Отрезок      15 км</t>
  </si>
  <si>
    <t>Главный секретарь соревнований (II)</t>
  </si>
  <si>
    <t>И.Е. Короткова</t>
  </si>
  <si>
    <t>Шабайлов Илья</t>
  </si>
  <si>
    <t>Дадуев Алексей</t>
  </si>
  <si>
    <t>Антонов Сергей</t>
  </si>
  <si>
    <t>Титаренко Андрей</t>
  </si>
  <si>
    <t>Триюда Михаил</t>
  </si>
  <si>
    <t>Назаров Тимофей</t>
  </si>
  <si>
    <t>t воздуха -8ºC</t>
  </si>
  <si>
    <t>Богданов Кирилл</t>
  </si>
  <si>
    <t>Полярные Зори</t>
  </si>
  <si>
    <t>Хулко Сергей</t>
  </si>
  <si>
    <t>1.</t>
  </si>
  <si>
    <t>2.</t>
  </si>
  <si>
    <t>3.</t>
  </si>
  <si>
    <t>4.</t>
  </si>
  <si>
    <t>5.</t>
  </si>
  <si>
    <t>6.</t>
  </si>
  <si>
    <t>7.</t>
  </si>
  <si>
    <t>8.</t>
  </si>
  <si>
    <t>Муниципальное автономное учреждение дополнительного образования</t>
  </si>
  <si>
    <t>"Детско-юношеская спортивная школа" муниципального образования Кандалакшский район</t>
  </si>
  <si>
    <t>ПРОТОКОЛ РЕЗУЛЬТАТОВ</t>
  </si>
  <si>
    <t>Индивидуальная гонка</t>
  </si>
  <si>
    <t>Место проведения: г. Кандалакша</t>
  </si>
  <si>
    <t>Главный секретарь соревнований</t>
  </si>
  <si>
    <t>Не стартовали</t>
  </si>
  <si>
    <t>Не финишировали</t>
  </si>
  <si>
    <t>Проигрыш лидеру</t>
  </si>
  <si>
    <t>Начало: 12-00</t>
  </si>
  <si>
    <t>Управление образования</t>
  </si>
  <si>
    <t>администрации муниципального образования Кандалакшский район</t>
  </si>
  <si>
    <t>Первенство среди учащихся общеобразовательных школ</t>
  </si>
  <si>
    <t>по лыжным гонкам "Лыжня России"</t>
  </si>
  <si>
    <t>Дистанция - 400 м, стиль свободный</t>
  </si>
  <si>
    <t>Младшая группа. Девочки 5-6 класс.</t>
  </si>
  <si>
    <t>Дата 23.03.2016г.</t>
  </si>
  <si>
    <t>Финиш</t>
  </si>
  <si>
    <t>Старт</t>
  </si>
  <si>
    <t>Главный судья соревнований (2 кат.)</t>
  </si>
  <si>
    <t>В.В. Кук</t>
  </si>
  <si>
    <t>Е.Н. Ульяновская</t>
  </si>
  <si>
    <t>Бреславец Дарья</t>
  </si>
  <si>
    <t>ООШ № 15</t>
  </si>
  <si>
    <t>Балакирева Дарья</t>
  </si>
  <si>
    <t>СОШ № 10</t>
  </si>
  <si>
    <t>Снопова Полина</t>
  </si>
  <si>
    <t>ООШ № 5</t>
  </si>
  <si>
    <t>Борисова Виктория</t>
  </si>
  <si>
    <t>ООШ № 9</t>
  </si>
  <si>
    <t>Горская Алёна</t>
  </si>
  <si>
    <t>СОШ № 2</t>
  </si>
  <si>
    <t>Иванова Майя</t>
  </si>
  <si>
    <t>СОШ № 20</t>
  </si>
  <si>
    <t>Голубева Анастасия</t>
  </si>
  <si>
    <t>ООШ № 19</t>
  </si>
  <si>
    <t>Маснева Олеся</t>
  </si>
  <si>
    <t>Делова Дарья</t>
  </si>
  <si>
    <t>СОШ № 1</t>
  </si>
  <si>
    <t>Ворошилова Кристина</t>
  </si>
  <si>
    <t>Гундалова Виктория</t>
  </si>
  <si>
    <t>Артемьева Виктория</t>
  </si>
  <si>
    <t>Куц Дарья</t>
  </si>
  <si>
    <t>Голубева Ксения</t>
  </si>
  <si>
    <t>Рожина Татьяна</t>
  </si>
  <si>
    <t>Вилкова Яна</t>
  </si>
  <si>
    <t>Тихонова Алина</t>
  </si>
  <si>
    <t>Абрамова Ксения</t>
  </si>
  <si>
    <t>Никитина Виктория</t>
  </si>
  <si>
    <t>Гунина Вера</t>
  </si>
  <si>
    <t>Жукова Анастасия</t>
  </si>
  <si>
    <t>Елкина Екатерина</t>
  </si>
  <si>
    <t>Борисова Анастасия</t>
  </si>
  <si>
    <t>Гук Екатерина</t>
  </si>
  <si>
    <t>Семенова Арина</t>
  </si>
  <si>
    <t>Липкина Елизавета</t>
  </si>
  <si>
    <t>Козлова Анастасия</t>
  </si>
  <si>
    <t>Соломатова Кристина</t>
  </si>
  <si>
    <t>Куйкина Виктория</t>
  </si>
  <si>
    <t>Даньшина Ксения</t>
  </si>
  <si>
    <t>Бахарева Софья</t>
  </si>
  <si>
    <t>Красавина Ксения</t>
  </si>
  <si>
    <t>Черепановская Елизавета</t>
  </si>
  <si>
    <t>Неганова Ксения</t>
  </si>
  <si>
    <t>Момот Ирина</t>
  </si>
  <si>
    <t>Нефедьева Алина</t>
  </si>
  <si>
    <t>Клюшникова Анастасия</t>
  </si>
  <si>
    <t>Царева Елизавета</t>
  </si>
  <si>
    <t>Аникина Анастасия</t>
  </si>
  <si>
    <t>Ковалёва Алёна</t>
  </si>
  <si>
    <t>Шниторова Ульяна</t>
  </si>
  <si>
    <t xml:space="preserve"> Фамилия, имя                                                  участника</t>
  </si>
  <si>
    <t>Образовательное           учреждение</t>
  </si>
  <si>
    <t>Ахромкин Олег</t>
  </si>
  <si>
    <t>Крутиков Максим</t>
  </si>
  <si>
    <t>Прит Владислав</t>
  </si>
  <si>
    <t>Безниско Роман</t>
  </si>
  <si>
    <t>Кулида Фёдор</t>
  </si>
  <si>
    <t>СОШ № 3</t>
  </si>
  <si>
    <t>Курманов Серик</t>
  </si>
  <si>
    <t>Герцовский Матвей</t>
  </si>
  <si>
    <t>Бреславец Даниил</t>
  </si>
  <si>
    <t>Рещиков Семён</t>
  </si>
  <si>
    <t>Ремезов Артём</t>
  </si>
  <si>
    <t>Щепачков Егор</t>
  </si>
  <si>
    <t>Боголюбов Антон</t>
  </si>
  <si>
    <t>Соловьев Дмитрий</t>
  </si>
  <si>
    <t>Винк Даниил</t>
  </si>
  <si>
    <t>Шамарин Владислав</t>
  </si>
  <si>
    <t>Антипов Егор</t>
  </si>
  <si>
    <t>Патраков Максим</t>
  </si>
  <si>
    <t>Климов Владислав</t>
  </si>
  <si>
    <t>Духович Денис</t>
  </si>
  <si>
    <t>Горобец Илья</t>
  </si>
  <si>
    <t>Тимофеев Артём</t>
  </si>
  <si>
    <t>Захаров Данил</t>
  </si>
  <si>
    <t>Лакеев Георгий</t>
  </si>
  <si>
    <t>Королев Кирилл</t>
  </si>
  <si>
    <t>Славин Артём</t>
  </si>
  <si>
    <t>Кандей Аким</t>
  </si>
  <si>
    <t>Муккулайнен Максим</t>
  </si>
  <si>
    <t>Ковалёв Данил</t>
  </si>
  <si>
    <t>Козлов Илья</t>
  </si>
  <si>
    <t>Золотарев Руслан</t>
  </si>
  <si>
    <t>Миронов Владимир</t>
  </si>
  <si>
    <t>Рыбалов Артём</t>
  </si>
  <si>
    <t>Сафронов Данил</t>
  </si>
  <si>
    <t>Панфилов Иван</t>
  </si>
  <si>
    <t>Смирнов Данил</t>
  </si>
  <si>
    <t>Младшая группа. Мальчики 5-6 класс.</t>
  </si>
  <si>
    <t>Выборнов Илья</t>
  </si>
  <si>
    <t>Бобриков Степан</t>
  </si>
  <si>
    <t>Пузанов Игорь</t>
  </si>
  <si>
    <t>Волков Бронислав</t>
  </si>
  <si>
    <t>Алисов Иван</t>
  </si>
  <si>
    <t>Кулида Степан</t>
  </si>
  <si>
    <t>Жуков Дмитрий</t>
  </si>
  <si>
    <t>Ванин Андрей</t>
  </si>
  <si>
    <t>Бондарчук Владислав</t>
  </si>
  <si>
    <t>Верещагин Артём</t>
  </si>
  <si>
    <t>Макаров Данил</t>
  </si>
  <si>
    <t>Макушев Андрей</t>
  </si>
  <si>
    <t>Останин Андрей</t>
  </si>
  <si>
    <t>Аксененко Назар</t>
  </si>
  <si>
    <t>Трофимов Владислав</t>
  </si>
  <si>
    <t>Дадуев Кирилл</t>
  </si>
  <si>
    <t>Кондратьев Данил</t>
  </si>
  <si>
    <t>Кулида Тимофей</t>
  </si>
  <si>
    <t>Афанасьев Николай</t>
  </si>
  <si>
    <t>Баладурин Владислав</t>
  </si>
  <si>
    <t>Зуихин Сергей</t>
  </si>
  <si>
    <t>Тимофеев Илья</t>
  </si>
  <si>
    <t>Рыжов Анатолий</t>
  </si>
  <si>
    <t>Козлов Константин</t>
  </si>
  <si>
    <t>Рыбалов Егор</t>
  </si>
  <si>
    <t>Михеев Сергей</t>
  </si>
  <si>
    <t>Барановский Антон</t>
  </si>
  <si>
    <t>Киркин Илья</t>
  </si>
  <si>
    <t>Панин Иван</t>
  </si>
  <si>
    <t>Лопатюк Эрик</t>
  </si>
  <si>
    <t>Деревцов Алексей</t>
  </si>
  <si>
    <t>Заводнов Глеб</t>
  </si>
  <si>
    <t>Капелька Андрей</t>
  </si>
  <si>
    <t>Нагаюк Михаил</t>
  </si>
  <si>
    <t>Взнузданов Дмитрий</t>
  </si>
  <si>
    <t>Егнедова Ангелина</t>
  </si>
  <si>
    <t>Степанова Виктория</t>
  </si>
  <si>
    <t>Лазарева Анна</t>
  </si>
  <si>
    <t>Татьянина Екатерина</t>
  </si>
  <si>
    <t>Белкова Анастасия</t>
  </si>
  <si>
    <t>Вяжева Александра</t>
  </si>
  <si>
    <t>Возисова Екатерина</t>
  </si>
  <si>
    <t>Титяева Елизавета</t>
  </si>
  <si>
    <t>Макушева Софья</t>
  </si>
  <si>
    <t>Гопак Ангелина</t>
  </si>
  <si>
    <t>Ахромкина Анна</t>
  </si>
  <si>
    <t>Полозова Анастасия</t>
  </si>
  <si>
    <t>Степанова Анастасия</t>
  </si>
  <si>
    <t>Новицкая Дарья</t>
  </si>
  <si>
    <t>Майорова Ксения</t>
  </si>
  <si>
    <t>Иванова Юлия</t>
  </si>
  <si>
    <t>Гладкова Альбина</t>
  </si>
  <si>
    <t>Маснева Анастасия</t>
  </si>
  <si>
    <t>Барабакова Анастасия</t>
  </si>
  <si>
    <t>Смородина Дарья</t>
  </si>
  <si>
    <t>Ирбе Элеонора</t>
  </si>
  <si>
    <t>Куртинайтис Влада</t>
  </si>
  <si>
    <t>Шибаева Светлана</t>
  </si>
  <si>
    <t>Макар Юлия</t>
  </si>
  <si>
    <t>Латышева Полина</t>
  </si>
  <si>
    <t>Леонтьева Эльвира</t>
  </si>
  <si>
    <t>Беляева Анастасия</t>
  </si>
  <si>
    <t>Клеветова Ксения</t>
  </si>
  <si>
    <t>Яковлева Валерия</t>
  </si>
  <si>
    <t>Сидоренко Ксения</t>
  </si>
  <si>
    <t>Средняя группа. Девочки 7-8 класс.</t>
  </si>
  <si>
    <t>Средняя группа. Мальчики 7-8 класс.</t>
  </si>
  <si>
    <t>Разумова Ксения</t>
  </si>
  <si>
    <t>Меркеев Станислав</t>
  </si>
  <si>
    <t>Суворов Максим</t>
  </si>
  <si>
    <t>Федоренко Даниил</t>
  </si>
  <si>
    <t>Кузнецов Константин</t>
  </si>
  <si>
    <t>Федюкова Вероника</t>
  </si>
  <si>
    <r>
      <t>t воздуха -8</t>
    </r>
    <r>
      <rPr>
        <sz val="9"/>
        <color indexed="8"/>
        <rFont val="Calibri"/>
        <family val="2"/>
      </rPr>
      <t>°</t>
    </r>
    <r>
      <rPr>
        <sz val="9"/>
        <color indexed="8"/>
        <rFont val="Arial"/>
        <family val="2"/>
      </rPr>
      <t>С</t>
    </r>
  </si>
  <si>
    <t>9.</t>
  </si>
  <si>
    <t>10.</t>
  </si>
  <si>
    <t>11.</t>
  </si>
  <si>
    <t>13.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</si>
  <si>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</si>
  <si>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</si>
  <si>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</si>
  <si>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</si>
  <si>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</si>
  <si>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</si>
  <si>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</si>
  <si>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</si>
  <si>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</si>
  <si>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</si>
  <si>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</si>
  <si>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</si>
  <si>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</si>
  <si>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</si>
  <si>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</si>
  <si>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</si>
  <si>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</si>
  <si>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</si>
  <si>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</si>
  <si>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</si>
  <si>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</si>
  <si>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</si>
  <si>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</si>
  <si>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</si>
  <si>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</si>
  <si>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</si>
  <si>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</si>
  <si>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</si>
  <si>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</si>
  <si>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</si>
  <si>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</si>
  <si>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Дистанция - 800 м, стиль свободный</t>
  </si>
  <si>
    <t>ИТОГОВЫЙ ПРОТОКОЛ</t>
  </si>
  <si>
    <t>Образовательное учреждение</t>
  </si>
  <si>
    <t>Младшая группа</t>
  </si>
  <si>
    <t>Средняя группа</t>
  </si>
  <si>
    <t>Мальчики</t>
  </si>
  <si>
    <t>Девочки</t>
  </si>
  <si>
    <t>Юноши</t>
  </si>
  <si>
    <t>Девушки</t>
  </si>
  <si>
    <t xml:space="preserve">Управление образования </t>
  </si>
  <si>
    <t>командных результатов Первенства среди учащихся</t>
  </si>
  <si>
    <t>общеобразовательных школ по лыжным гонкам "Лыжня России"</t>
  </si>
  <si>
    <t>23 марта 2016 года г. Кандалакша</t>
  </si>
  <si>
    <t>МБОУ СОШ № 1</t>
  </si>
  <si>
    <t>МБОУ СОШ № 2</t>
  </si>
  <si>
    <t>МАОУ СОШ № 3</t>
  </si>
  <si>
    <t>МБОУ ООШ № 5</t>
  </si>
  <si>
    <t>МБОУ ООШ № 9</t>
  </si>
  <si>
    <t>МАОУ СОШ № 10</t>
  </si>
  <si>
    <t>МБОУ ООШ № 15</t>
  </si>
  <si>
    <t>МАОУ ООШ № 19</t>
  </si>
  <si>
    <t>н/з</t>
  </si>
  <si>
    <t>-</t>
  </si>
  <si>
    <t>МБОУ СОШ № 20</t>
  </si>
  <si>
    <t>1 юн</t>
  </si>
  <si>
    <t>2 юн</t>
  </si>
  <si>
    <t>3 юн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</si>
</sst>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h:mm;@"/>
    <numFmt numFmtId="173" formatCode="[h]:mm:ss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:ss.0;@"/>
    <numFmt numFmtId="179" formatCode="[$-FC19]d\ mmmm\ yyyy\ &quot;г.&quot;"/>
    <numFmt numFmtId="180" formatCode="[$-F400]h:mm:ss\ AM/PM"/>
    <numFmt numFmtId="181" formatCode="h:mm:ss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7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u val="single"/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 horizontal="center"/>
    </xf>
    <xf numFmtId="181" fontId="2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32" borderId="1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wrapText="1" shrinkToFit="1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181" fontId="2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8" fillId="32" borderId="10" xfId="0" applyFont="1" applyFill="1" applyBorder="1" applyAlignment="1">
      <alignment horizontal="center" wrapText="1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8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1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181" fontId="4" fillId="0" borderId="0" xfId="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wrapText="1" shrinkToFit="1"/>
    </xf>
    <xf numFmtId="21" fontId="4" fillId="33" borderId="10" xfId="0" applyNumberFormat="1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7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1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1" fillId="34" borderId="19" xfId="0" applyFont="1" applyFill="1" applyBorder="1" applyAlignment="1">
      <alignment horizontal="center" vertical="center" wrapText="1"/>
    </xf>
    <xf numFmtId="0" fontId="51" fillId="34" borderId="20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3"/>
  <sheetViews>
    <sheetView view="pageBreakPreview" zoomScale="120" zoomScaleSheetLayoutView="120" workbookViewId="0" topLeftCell="A2">
      <selection activeCell="A2" sqref="A2:Q6"/>
    </sheetView>
  </sheetViews>
  <sheetFormatPr defaultColWidth="9.140625" defaultRowHeight="15"/>
  <cols>
    <col min="1" max="1" width="3.57421875" style="0" customWidth="1"/>
    <col min="2" max="2" width="5.00390625" style="0" customWidth="1"/>
    <col min="3" max="3" width="24.140625" style="0" customWidth="1"/>
    <col min="4" max="4" width="5.28125" style="0" customWidth="1"/>
    <col min="5" max="5" width="5.421875" style="0" customWidth="1"/>
    <col min="6" max="6" width="14.7109375" style="0" customWidth="1"/>
    <col min="7" max="7" width="7.140625" style="0" hidden="1" customWidth="1"/>
    <col min="8" max="8" width="7.140625" style="0" customWidth="1"/>
    <col min="9" max="9" width="7.421875" style="0" customWidth="1"/>
    <col min="10" max="10" width="7.28125" style="0" customWidth="1"/>
    <col min="11" max="11" width="7.421875" style="0" hidden="1" customWidth="1"/>
    <col min="12" max="12" width="5.140625" style="0" customWidth="1"/>
    <col min="13" max="13" width="4.57421875" style="0" hidden="1" customWidth="1"/>
    <col min="14" max="15" width="0.13671875" style="0" hidden="1" customWidth="1"/>
    <col min="16" max="16" width="3.28125" style="0" hidden="1" customWidth="1"/>
    <col min="17" max="17" width="6.7109375" style="0" customWidth="1"/>
  </cols>
  <sheetData>
    <row r="1" spans="2:13" ht="12.75" customHeight="1" hidden="1">
      <c r="B1" s="79" t="s">
        <v>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7" ht="12.75" customHeight="1">
      <c r="A2" s="84" t="s">
        <v>13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ht="12.75" customHeight="1">
      <c r="A3" s="84" t="s">
        <v>14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</row>
    <row r="4" spans="1:16" ht="12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7" ht="12.75" customHeight="1">
      <c r="A5" s="84" t="s">
        <v>49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</row>
    <row r="6" spans="1:17" ht="12.75" customHeight="1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</row>
    <row r="7" spans="1:16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12.75" customHeight="1">
      <c r="A8" s="81" t="s">
        <v>51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</row>
    <row r="9" spans="1:17" ht="12.75" customHeight="1">
      <c r="A9" s="78" t="s">
        <v>15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</row>
    <row r="10" spans="1:17" ht="12.75" customHeight="1">
      <c r="A10" s="78" t="s">
        <v>16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</row>
    <row r="11" spans="1:17" ht="12.75" customHeight="1">
      <c r="A11" s="81" t="s">
        <v>23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</row>
    <row r="12" spans="1:17" ht="12.75" customHeight="1">
      <c r="A12" s="81" t="s">
        <v>24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</row>
    <row r="13" spans="1:16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7" ht="12.75" customHeight="1">
      <c r="A14" s="3" t="s">
        <v>17</v>
      </c>
      <c r="B14" s="1"/>
      <c r="C14" s="1"/>
      <c r="D14" s="1"/>
      <c r="E14" s="80" t="s">
        <v>11</v>
      </c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</row>
    <row r="15" spans="1:17" ht="12.75" customHeight="1">
      <c r="A15" s="1" t="s">
        <v>0</v>
      </c>
      <c r="B15" s="1"/>
      <c r="C15" s="1"/>
      <c r="D15" s="1"/>
      <c r="E15" s="1"/>
      <c r="F15" s="80" t="s">
        <v>37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</row>
    <row r="16" spans="1:17" ht="12.75" customHeight="1">
      <c r="A16" s="1"/>
      <c r="B16" s="1"/>
      <c r="C16" s="1"/>
      <c r="D16" s="1"/>
      <c r="E16" s="1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6" ht="12.75" customHeight="1">
      <c r="A17" s="1"/>
      <c r="B17" s="1"/>
      <c r="C17" s="1"/>
      <c r="D17" s="1"/>
      <c r="E17" s="1"/>
      <c r="F17" s="1"/>
      <c r="G17" s="8"/>
      <c r="H17" s="8"/>
      <c r="I17" s="8"/>
      <c r="J17" s="8"/>
      <c r="K17" s="8"/>
      <c r="L17" s="7"/>
      <c r="M17" s="2"/>
      <c r="N17" s="2"/>
      <c r="O17" s="2"/>
      <c r="P17" s="7"/>
    </row>
    <row r="18" spans="1:17" ht="12.75" customHeight="1">
      <c r="A18" s="81" t="s">
        <v>25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</row>
    <row r="19" spans="1:17" ht="12.75" customHeight="1">
      <c r="A19" s="81" t="s">
        <v>26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</row>
    <row r="20" spans="1:17" ht="31.5" customHeight="1">
      <c r="A20" s="15" t="s">
        <v>8</v>
      </c>
      <c r="B20" s="16" t="s">
        <v>5</v>
      </c>
      <c r="C20" s="22" t="s">
        <v>20</v>
      </c>
      <c r="D20" s="16" t="s">
        <v>6</v>
      </c>
      <c r="E20" s="16" t="s">
        <v>19</v>
      </c>
      <c r="F20" s="16" t="s">
        <v>1</v>
      </c>
      <c r="G20" s="16" t="s">
        <v>9</v>
      </c>
      <c r="H20" s="22" t="s">
        <v>27</v>
      </c>
      <c r="I20" s="22" t="s">
        <v>28</v>
      </c>
      <c r="J20" s="22" t="s">
        <v>3</v>
      </c>
      <c r="K20" s="16" t="s">
        <v>3</v>
      </c>
      <c r="L20" s="16" t="s">
        <v>4</v>
      </c>
      <c r="M20" s="17"/>
      <c r="N20" s="17"/>
      <c r="O20" s="17"/>
      <c r="P20" s="16" t="s">
        <v>10</v>
      </c>
      <c r="Q20" s="16" t="s">
        <v>12</v>
      </c>
    </row>
    <row r="21" spans="1:17" ht="13.5" customHeight="1">
      <c r="A21" s="23" t="s">
        <v>41</v>
      </c>
      <c r="B21" s="26">
        <v>34</v>
      </c>
      <c r="C21" s="25" t="s">
        <v>40</v>
      </c>
      <c r="D21" s="26">
        <v>1998</v>
      </c>
      <c r="E21" s="24">
        <v>1</v>
      </c>
      <c r="F21" s="26" t="s">
        <v>39</v>
      </c>
      <c r="G21" s="27"/>
      <c r="H21" s="27">
        <v>0.014826388888888889</v>
      </c>
      <c r="I21" s="27">
        <v>0.029953703703703705</v>
      </c>
      <c r="J21" s="27">
        <v>0.04508101851851851</v>
      </c>
      <c r="K21" s="28"/>
      <c r="L21" s="29">
        <v>1</v>
      </c>
      <c r="M21" s="30"/>
      <c r="N21" s="30"/>
      <c r="O21" s="30"/>
      <c r="P21" s="31"/>
      <c r="Q21" s="31"/>
    </row>
    <row r="22" spans="1:17" ht="13.5" customHeight="1">
      <c r="A22" s="23" t="s">
        <v>42</v>
      </c>
      <c r="B22" s="26">
        <v>6</v>
      </c>
      <c r="C22" s="25" t="s">
        <v>35</v>
      </c>
      <c r="D22" s="26">
        <v>1999</v>
      </c>
      <c r="E22" s="24">
        <v>1</v>
      </c>
      <c r="F22" s="26" t="s">
        <v>21</v>
      </c>
      <c r="G22" s="27">
        <v>0</v>
      </c>
      <c r="H22" s="27">
        <v>0.014814814814814814</v>
      </c>
      <c r="I22" s="27">
        <v>0.03005787037037037</v>
      </c>
      <c r="J22" s="27">
        <v>0.045405092592592594</v>
      </c>
      <c r="K22" s="28">
        <f aca="true" t="shared" si="0" ref="K22:K28">J22-G22</f>
        <v>0.045405092592592594</v>
      </c>
      <c r="L22" s="29">
        <v>2</v>
      </c>
      <c r="M22" s="30"/>
      <c r="N22" s="30"/>
      <c r="O22" s="30"/>
      <c r="P22" s="31"/>
      <c r="Q22" s="31"/>
    </row>
    <row r="23" spans="1:17" s="10" customFormat="1" ht="13.5" customHeight="1">
      <c r="A23" s="32" t="s">
        <v>43</v>
      </c>
      <c r="B23" s="35">
        <v>3</v>
      </c>
      <c r="C23" s="34" t="s">
        <v>32</v>
      </c>
      <c r="D23" s="35">
        <v>1997</v>
      </c>
      <c r="E23" s="33">
        <v>1</v>
      </c>
      <c r="F23" s="35" t="s">
        <v>21</v>
      </c>
      <c r="G23" s="27">
        <v>0</v>
      </c>
      <c r="H23" s="27">
        <v>0.01480324074074074</v>
      </c>
      <c r="I23" s="27">
        <v>0.030138888888888885</v>
      </c>
      <c r="J23" s="27">
        <v>0.046064814814814815</v>
      </c>
      <c r="K23" s="28">
        <f t="shared" si="0"/>
        <v>0.046064814814814815</v>
      </c>
      <c r="L23" s="29">
        <v>3</v>
      </c>
      <c r="M23" s="30"/>
      <c r="N23" s="30"/>
      <c r="O23" s="30"/>
      <c r="P23" s="31"/>
      <c r="Q23" s="31"/>
    </row>
    <row r="24" spans="1:17" s="10" customFormat="1" ht="13.5" customHeight="1">
      <c r="A24" s="23" t="s">
        <v>44</v>
      </c>
      <c r="B24" s="26">
        <v>7</v>
      </c>
      <c r="C24" s="25" t="s">
        <v>36</v>
      </c>
      <c r="D24" s="26">
        <v>1999</v>
      </c>
      <c r="E24" s="24">
        <v>1</v>
      </c>
      <c r="F24" s="26" t="s">
        <v>21</v>
      </c>
      <c r="G24" s="27">
        <v>0</v>
      </c>
      <c r="H24" s="27">
        <v>0.016319444444444445</v>
      </c>
      <c r="I24" s="27">
        <v>0.03295138888888889</v>
      </c>
      <c r="J24" s="27">
        <v>0.049652777777777775</v>
      </c>
      <c r="K24" s="28">
        <f t="shared" si="0"/>
        <v>0.049652777777777775</v>
      </c>
      <c r="L24" s="29">
        <v>4</v>
      </c>
      <c r="M24" s="30"/>
      <c r="N24" s="30"/>
      <c r="O24" s="30"/>
      <c r="P24" s="31"/>
      <c r="Q24" s="31"/>
    </row>
    <row r="25" spans="1:17" s="10" customFormat="1" ht="13.5" customHeight="1" hidden="1">
      <c r="A25" s="32"/>
      <c r="B25" s="35">
        <v>5</v>
      </c>
      <c r="C25" s="34" t="s">
        <v>34</v>
      </c>
      <c r="D25" s="35">
        <v>1998</v>
      </c>
      <c r="E25" s="33">
        <v>2</v>
      </c>
      <c r="F25" s="35" t="s">
        <v>21</v>
      </c>
      <c r="G25" s="27">
        <v>0</v>
      </c>
      <c r="H25" s="27"/>
      <c r="I25" s="27"/>
      <c r="J25" s="27"/>
      <c r="K25" s="28">
        <f t="shared" si="0"/>
        <v>0</v>
      </c>
      <c r="L25" s="29"/>
      <c r="M25" s="30"/>
      <c r="N25" s="30"/>
      <c r="O25" s="30"/>
      <c r="P25" s="31"/>
      <c r="Q25" s="31"/>
    </row>
    <row r="26" spans="1:17" s="10" customFormat="1" ht="13.5" customHeight="1">
      <c r="A26" s="32" t="s">
        <v>45</v>
      </c>
      <c r="B26" s="35">
        <v>2</v>
      </c>
      <c r="C26" s="34" t="s">
        <v>31</v>
      </c>
      <c r="D26" s="35">
        <v>1997</v>
      </c>
      <c r="E26" s="33">
        <v>1</v>
      </c>
      <c r="F26" s="35" t="s">
        <v>21</v>
      </c>
      <c r="G26" s="27">
        <v>0</v>
      </c>
      <c r="H26" s="27">
        <v>0.016307870370370372</v>
      </c>
      <c r="I26" s="27">
        <v>0.03302083333333333</v>
      </c>
      <c r="J26" s="27">
        <v>0.05040509259259259</v>
      </c>
      <c r="K26" s="28">
        <f t="shared" si="0"/>
        <v>0.05040509259259259</v>
      </c>
      <c r="L26" s="36">
        <v>5</v>
      </c>
      <c r="M26" s="37"/>
      <c r="N26" s="37"/>
      <c r="O26" s="37"/>
      <c r="P26" s="38"/>
      <c r="Q26" s="39"/>
    </row>
    <row r="27" spans="1:17" s="10" customFormat="1" ht="13.5" customHeight="1">
      <c r="A27" s="32" t="s">
        <v>46</v>
      </c>
      <c r="B27" s="35">
        <v>4</v>
      </c>
      <c r="C27" s="34" t="s">
        <v>33</v>
      </c>
      <c r="D27" s="35">
        <v>1998</v>
      </c>
      <c r="E27" s="33">
        <v>1</v>
      </c>
      <c r="F27" s="35" t="s">
        <v>21</v>
      </c>
      <c r="G27" s="27">
        <v>0</v>
      </c>
      <c r="H27" s="27">
        <v>0.016342592592592593</v>
      </c>
      <c r="I27" s="27">
        <v>0.03377314814814815</v>
      </c>
      <c r="J27" s="27">
        <v>0.051493055555555556</v>
      </c>
      <c r="K27" s="28">
        <f t="shared" si="0"/>
        <v>0.051493055555555556</v>
      </c>
      <c r="L27" s="29">
        <v>6</v>
      </c>
      <c r="M27" s="30"/>
      <c r="N27" s="30"/>
      <c r="O27" s="30"/>
      <c r="P27" s="31"/>
      <c r="Q27" s="40"/>
    </row>
    <row r="28" spans="1:17" s="10" customFormat="1" ht="13.5" customHeight="1">
      <c r="A28" s="23" t="s">
        <v>47</v>
      </c>
      <c r="B28" s="26">
        <v>1</v>
      </c>
      <c r="C28" s="25" t="s">
        <v>22</v>
      </c>
      <c r="D28" s="26">
        <v>1998</v>
      </c>
      <c r="E28" s="24">
        <v>2</v>
      </c>
      <c r="F28" s="26" t="s">
        <v>21</v>
      </c>
      <c r="G28" s="27">
        <v>0</v>
      </c>
      <c r="H28" s="27">
        <v>0.016863425925925928</v>
      </c>
      <c r="I28" s="27">
        <v>0.03483796296296296</v>
      </c>
      <c r="J28" s="27">
        <v>0.05439814814814815</v>
      </c>
      <c r="K28" s="28">
        <f t="shared" si="0"/>
        <v>0.05439814814814815</v>
      </c>
      <c r="L28" s="29">
        <v>7</v>
      </c>
      <c r="M28" s="30"/>
      <c r="N28" s="30"/>
      <c r="O28" s="30"/>
      <c r="P28" s="31"/>
      <c r="Q28" s="31"/>
    </row>
    <row r="29" spans="1:17" s="10" customFormat="1" ht="13.5" customHeight="1">
      <c r="A29" s="23" t="s">
        <v>48</v>
      </c>
      <c r="B29" s="26">
        <v>10</v>
      </c>
      <c r="C29" s="25" t="s">
        <v>38</v>
      </c>
      <c r="D29" s="26">
        <v>1999</v>
      </c>
      <c r="E29" s="24">
        <v>1</v>
      </c>
      <c r="F29" s="26" t="s">
        <v>21</v>
      </c>
      <c r="G29" s="27"/>
      <c r="H29" s="27">
        <v>0.017893518518518517</v>
      </c>
      <c r="I29" s="27">
        <v>0.03692129629629629</v>
      </c>
      <c r="J29" s="27">
        <v>0.05604166666666666</v>
      </c>
      <c r="K29" s="28"/>
      <c r="L29" s="29">
        <v>8</v>
      </c>
      <c r="M29" s="30"/>
      <c r="N29" s="30"/>
      <c r="O29" s="30"/>
      <c r="P29" s="31"/>
      <c r="Q29" s="31"/>
    </row>
    <row r="30" spans="1:17" ht="13.5" customHeight="1">
      <c r="A30" s="18"/>
      <c r="B30" s="5"/>
      <c r="C30" s="4"/>
      <c r="D30" s="5"/>
      <c r="E30" s="5"/>
      <c r="F30" s="5"/>
      <c r="G30" s="19"/>
      <c r="H30" s="19"/>
      <c r="I30" s="19"/>
      <c r="J30" s="19"/>
      <c r="K30" s="12"/>
      <c r="L30" s="20"/>
      <c r="P30" s="21"/>
      <c r="Q30" s="13"/>
    </row>
    <row r="31" spans="1:17" ht="13.5" customHeight="1">
      <c r="A31" s="18"/>
      <c r="B31" s="5"/>
      <c r="C31" s="4"/>
      <c r="D31" s="5"/>
      <c r="E31" s="5"/>
      <c r="F31" s="5"/>
      <c r="G31" s="19"/>
      <c r="H31" s="19"/>
      <c r="I31" s="19"/>
      <c r="J31" s="19"/>
      <c r="K31" s="12"/>
      <c r="L31" s="20"/>
      <c r="P31" s="21"/>
      <c r="Q31" s="13"/>
    </row>
    <row r="32" spans="1:13" ht="12.75" customHeight="1">
      <c r="A32" s="82" t="s">
        <v>18</v>
      </c>
      <c r="B32" s="82"/>
      <c r="C32" s="82"/>
      <c r="D32" s="9"/>
      <c r="E32" s="9"/>
      <c r="F32" s="11"/>
      <c r="G32" s="9"/>
      <c r="H32" s="9" t="s">
        <v>7</v>
      </c>
      <c r="I32" s="9"/>
      <c r="J32" s="9"/>
      <c r="K32" s="9"/>
      <c r="L32" s="9"/>
      <c r="M32" s="6"/>
    </row>
    <row r="33" spans="1:13" ht="12.75" customHeight="1">
      <c r="A33" s="14"/>
      <c r="B33" s="14"/>
      <c r="C33" s="14"/>
      <c r="D33" s="9"/>
      <c r="E33" s="9"/>
      <c r="F33" s="11"/>
      <c r="G33" s="9"/>
      <c r="H33" s="9"/>
      <c r="I33" s="9"/>
      <c r="J33" s="9"/>
      <c r="K33" s="9"/>
      <c r="L33" s="9"/>
      <c r="M33" s="6"/>
    </row>
    <row r="34" spans="1:13" ht="12.75" customHeight="1">
      <c r="A34" s="14"/>
      <c r="B34" s="14"/>
      <c r="C34" s="14"/>
      <c r="D34" s="9"/>
      <c r="E34" s="9"/>
      <c r="F34" s="11"/>
      <c r="G34" s="9"/>
      <c r="H34" s="9"/>
      <c r="I34" s="9"/>
      <c r="J34" s="9"/>
      <c r="K34" s="9"/>
      <c r="L34" s="9"/>
      <c r="M34" s="6"/>
    </row>
    <row r="35" spans="1:12" ht="12.75" customHeight="1">
      <c r="A35" s="83" t="s">
        <v>29</v>
      </c>
      <c r="B35" s="83"/>
      <c r="C35" s="83"/>
      <c r="D35" s="3"/>
      <c r="E35" s="3"/>
      <c r="F35" s="11"/>
      <c r="G35" s="3"/>
      <c r="H35" s="3" t="s">
        <v>30</v>
      </c>
      <c r="I35" s="3"/>
      <c r="J35" s="3"/>
      <c r="K35" s="3"/>
      <c r="L35" s="3"/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>
      <c r="Q45" s="2"/>
    </row>
    <row r="46" ht="12.75" customHeight="1"/>
    <row r="47" ht="12.75" customHeight="1"/>
    <row r="48" ht="12.75" customHeight="1"/>
    <row r="49" ht="12.75" customHeight="1"/>
    <row r="144" ht="15">
      <c r="Q144" s="2"/>
    </row>
    <row r="147" ht="25.5" customHeight="1"/>
    <row r="193" ht="15">
      <c r="Q193" s="2"/>
    </row>
    <row r="196" ht="25.5" customHeight="1"/>
  </sheetData>
  <sheetProtection/>
  <mergeCells count="16">
    <mergeCell ref="A32:C32"/>
    <mergeCell ref="A35:C35"/>
    <mergeCell ref="A2:Q2"/>
    <mergeCell ref="A3:Q3"/>
    <mergeCell ref="A5:Q5"/>
    <mergeCell ref="A6:Q6"/>
    <mergeCell ref="A11:Q11"/>
    <mergeCell ref="A12:Q12"/>
    <mergeCell ref="E14:Q14"/>
    <mergeCell ref="A8:Q8"/>
    <mergeCell ref="A9:Q9"/>
    <mergeCell ref="A10:Q10"/>
    <mergeCell ref="B1:M1"/>
    <mergeCell ref="F15:Q15"/>
    <mergeCell ref="A18:Q18"/>
    <mergeCell ref="A19:Q19"/>
  </mergeCells>
  <printOptions/>
  <pageMargins left="0.74" right="0.26" top="0.7480314960629921" bottom="0.7480314960629921" header="0.31496062992125984" footer="0.31496062992125984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8"/>
  <sheetViews>
    <sheetView view="pageBreakPreview" zoomScale="120" zoomScaleSheetLayoutView="120" zoomScalePageLayoutView="0" workbookViewId="0" topLeftCell="A17">
      <selection activeCell="D68" sqref="D68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5.28125" style="0" customWidth="1"/>
    <col min="4" max="4" width="29.421875" style="0" customWidth="1"/>
    <col min="5" max="5" width="5.57421875" style="0" customWidth="1"/>
    <col min="6" max="6" width="5.57421875" style="0" hidden="1" customWidth="1"/>
    <col min="7" max="7" width="19.57421875" style="0" customWidth="1"/>
    <col min="8" max="8" width="7.140625" style="0" hidden="1" customWidth="1"/>
    <col min="9" max="9" width="7.28125" style="0" hidden="1" customWidth="1"/>
    <col min="10" max="11" width="8.7109375" style="0" customWidth="1"/>
    <col min="12" max="15" width="0.13671875" style="0" hidden="1" customWidth="1"/>
    <col min="16" max="16" width="6.7109375" style="0" hidden="1" customWidth="1"/>
  </cols>
  <sheetData>
    <row r="1" spans="3:11" ht="12.75" customHeight="1" hidden="1">
      <c r="C1" s="79" t="s">
        <v>2</v>
      </c>
      <c r="D1" s="79"/>
      <c r="E1" s="79"/>
      <c r="F1" s="79"/>
      <c r="G1" s="79"/>
      <c r="H1" s="79"/>
      <c r="I1" s="79"/>
      <c r="J1" s="79"/>
      <c r="K1" s="79"/>
    </row>
    <row r="2" spans="1:16" ht="13.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5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13.5" customHeight="1">
      <c r="A5" s="84" t="s">
        <v>49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3.5" customHeight="1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>
      <c r="A8" s="96" t="s">
        <v>61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3.5" customHeight="1">
      <c r="A9" s="96" t="s">
        <v>62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3.5" customHeight="1">
      <c r="A10" s="95" t="s">
        <v>51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3.5" customHeight="1">
      <c r="A11" s="81" t="s">
        <v>63</v>
      </c>
      <c r="B11" s="8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13.5" customHeight="1">
      <c r="A12" s="91" t="s">
        <v>52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3.5" customHeight="1">
      <c r="A13" s="81" t="s">
        <v>64</v>
      </c>
      <c r="B13" s="8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3.5" customHeight="1">
      <c r="A14" s="42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3.5" customHeight="1">
      <c r="A15" s="43" t="s">
        <v>53</v>
      </c>
      <c r="B15" s="43"/>
      <c r="C15" s="1"/>
      <c r="D15" s="1"/>
      <c r="E15" s="1"/>
      <c r="F15" s="9"/>
      <c r="G15" s="9"/>
      <c r="H15" s="9"/>
      <c r="I15" s="9"/>
      <c r="J15" s="9" t="s">
        <v>65</v>
      </c>
      <c r="K15" s="9"/>
      <c r="L15" s="9"/>
      <c r="M15" s="9"/>
      <c r="N15" s="9"/>
      <c r="O15" s="9"/>
      <c r="P15" s="9"/>
    </row>
    <row r="16" spans="1:16" ht="13.5" customHeight="1">
      <c r="A16" s="43" t="s">
        <v>232</v>
      </c>
      <c r="B16" s="43"/>
      <c r="C16" s="1"/>
      <c r="D16" s="1"/>
      <c r="E16" s="1"/>
      <c r="F16" s="1"/>
      <c r="G16" s="44"/>
      <c r="H16" s="44"/>
      <c r="I16" s="44"/>
      <c r="J16" s="44" t="s">
        <v>58</v>
      </c>
      <c r="K16" s="44"/>
      <c r="L16" s="44"/>
      <c r="M16" s="44"/>
      <c r="N16" s="44"/>
      <c r="O16" s="44"/>
      <c r="P16" s="44"/>
    </row>
    <row r="17" spans="1:16" ht="7.5" customHeight="1">
      <c r="A17" s="1"/>
      <c r="B17" s="1"/>
      <c r="C17" s="1"/>
      <c r="D17" s="1"/>
      <c r="E17" s="1"/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3.25" customHeight="1">
      <c r="A18" s="15" t="s">
        <v>8</v>
      </c>
      <c r="B18" s="45" t="s">
        <v>4</v>
      </c>
      <c r="C18" s="16" t="s">
        <v>5</v>
      </c>
      <c r="D18" s="22" t="s">
        <v>120</v>
      </c>
      <c r="E18" s="16" t="s">
        <v>6</v>
      </c>
      <c r="F18" s="16" t="s">
        <v>19</v>
      </c>
      <c r="G18" s="22" t="s">
        <v>121</v>
      </c>
      <c r="H18" s="22" t="s">
        <v>66</v>
      </c>
      <c r="I18" s="22" t="s">
        <v>67</v>
      </c>
      <c r="J18" s="22" t="s">
        <v>3</v>
      </c>
      <c r="K18" s="22" t="s">
        <v>57</v>
      </c>
      <c r="L18" s="17"/>
      <c r="M18" s="17"/>
      <c r="N18" s="17"/>
      <c r="O18" s="17"/>
      <c r="P18" s="16" t="s">
        <v>12</v>
      </c>
    </row>
    <row r="19" spans="1:16" s="37" customFormat="1" ht="15" customHeight="1">
      <c r="A19" s="23" t="s">
        <v>41</v>
      </c>
      <c r="B19" s="46">
        <v>1</v>
      </c>
      <c r="C19" s="24">
        <v>3</v>
      </c>
      <c r="D19" s="34" t="s">
        <v>75</v>
      </c>
      <c r="E19" s="24">
        <v>2003</v>
      </c>
      <c r="F19" s="26" t="s">
        <v>76</v>
      </c>
      <c r="G19" s="24" t="s">
        <v>76</v>
      </c>
      <c r="H19" s="49">
        <v>0.0014930555555555556</v>
      </c>
      <c r="I19" s="49">
        <v>0.0006944444444444445</v>
      </c>
      <c r="J19" s="48">
        <f aca="true" t="shared" si="0" ref="J19:J57">H19-I19</f>
        <v>0.0007986111111111112</v>
      </c>
      <c r="K19" s="48">
        <f>J19-J19</f>
        <v>0</v>
      </c>
      <c r="L19" s="51"/>
      <c r="M19" s="51"/>
      <c r="N19" s="51"/>
      <c r="O19" s="51"/>
      <c r="P19" s="31"/>
    </row>
    <row r="20" spans="1:16" s="37" customFormat="1" ht="15" customHeight="1">
      <c r="A20" s="23" t="s">
        <v>42</v>
      </c>
      <c r="B20" s="46">
        <v>2</v>
      </c>
      <c r="C20" s="24">
        <v>20</v>
      </c>
      <c r="D20" s="34" t="s">
        <v>98</v>
      </c>
      <c r="E20" s="24">
        <v>2004</v>
      </c>
      <c r="F20" s="26" t="s">
        <v>76</v>
      </c>
      <c r="G20" s="24" t="s">
        <v>76</v>
      </c>
      <c r="H20" s="49">
        <v>0.0042824074074074075</v>
      </c>
      <c r="I20" s="49">
        <v>0.003472222222222222</v>
      </c>
      <c r="J20" s="48">
        <f t="shared" si="0"/>
        <v>0.0008101851851851855</v>
      </c>
      <c r="K20" s="48">
        <f>J20-J19</f>
        <v>1.157407407407433E-05</v>
      </c>
      <c r="L20" s="51"/>
      <c r="M20" s="51"/>
      <c r="N20" s="51"/>
      <c r="O20" s="54"/>
      <c r="P20" s="31"/>
    </row>
    <row r="21" spans="1:16" s="37" customFormat="1" ht="15" customHeight="1">
      <c r="A21" s="23" t="s">
        <v>43</v>
      </c>
      <c r="B21" s="46">
        <v>3</v>
      </c>
      <c r="C21" s="24">
        <v>4</v>
      </c>
      <c r="D21" s="34" t="s">
        <v>77</v>
      </c>
      <c r="E21" s="24">
        <v>2004</v>
      </c>
      <c r="F21" s="26" t="s">
        <v>78</v>
      </c>
      <c r="G21" s="24" t="s">
        <v>78</v>
      </c>
      <c r="H21" s="49">
        <v>0.0015277777777777779</v>
      </c>
      <c r="I21" s="49">
        <v>0.0006944444444444445</v>
      </c>
      <c r="J21" s="48">
        <f t="shared" si="0"/>
        <v>0.0008333333333333334</v>
      </c>
      <c r="K21" s="48">
        <f>J21-J19</f>
        <v>3.472222222222223E-05</v>
      </c>
      <c r="L21" s="50"/>
      <c r="M21" s="50"/>
      <c r="N21" s="50"/>
      <c r="O21" s="48" t="e">
        <f>N21-#REF!</f>
        <v>#REF!</v>
      </c>
      <c r="P21" s="31"/>
    </row>
    <row r="22" spans="1:16" s="37" customFormat="1" ht="15" customHeight="1">
      <c r="A22" s="23" t="s">
        <v>44</v>
      </c>
      <c r="B22" s="46">
        <v>4</v>
      </c>
      <c r="C22" s="58">
        <v>2</v>
      </c>
      <c r="D22" s="62" t="s">
        <v>73</v>
      </c>
      <c r="E22" s="63">
        <v>2002</v>
      </c>
      <c r="F22" s="64" t="s">
        <v>74</v>
      </c>
      <c r="G22" s="63" t="s">
        <v>74</v>
      </c>
      <c r="H22" s="49">
        <v>0.001261574074074074</v>
      </c>
      <c r="I22" s="60">
        <v>0.00034722222222222224</v>
      </c>
      <c r="J22" s="48">
        <f t="shared" si="0"/>
        <v>0.0009143518518518517</v>
      </c>
      <c r="K22" s="48">
        <f>J22-J19</f>
        <v>0.00011574074074074058</v>
      </c>
      <c r="L22" s="51"/>
      <c r="M22" s="51"/>
      <c r="N22" s="51"/>
      <c r="O22" s="51"/>
      <c r="P22" s="31"/>
    </row>
    <row r="23" spans="1:16" s="37" customFormat="1" ht="15" customHeight="1">
      <c r="A23" s="23" t="s">
        <v>45</v>
      </c>
      <c r="B23" s="46">
        <v>5</v>
      </c>
      <c r="C23" s="24">
        <v>15</v>
      </c>
      <c r="D23" s="34" t="s">
        <v>93</v>
      </c>
      <c r="E23" s="24">
        <v>2004</v>
      </c>
      <c r="F23" s="26" t="s">
        <v>74</v>
      </c>
      <c r="G23" s="24" t="s">
        <v>74</v>
      </c>
      <c r="H23" s="49">
        <v>0.0037152777777777774</v>
      </c>
      <c r="I23" s="49">
        <v>0.002777777777777778</v>
      </c>
      <c r="J23" s="48">
        <f t="shared" si="0"/>
        <v>0.0009374999999999995</v>
      </c>
      <c r="K23" s="48">
        <f>J23-J19</f>
        <v>0.00013888888888888837</v>
      </c>
      <c r="L23" s="51"/>
      <c r="M23" s="51"/>
      <c r="N23" s="51"/>
      <c r="O23" s="54"/>
      <c r="P23" s="31"/>
    </row>
    <row r="24" spans="1:16" s="37" customFormat="1" ht="15" customHeight="1">
      <c r="A24" s="23" t="s">
        <v>46</v>
      </c>
      <c r="B24" s="46">
        <v>6</v>
      </c>
      <c r="C24" s="24">
        <v>39</v>
      </c>
      <c r="D24" s="25" t="s">
        <v>115</v>
      </c>
      <c r="E24" s="24">
        <v>2003</v>
      </c>
      <c r="F24" s="26" t="s">
        <v>80</v>
      </c>
      <c r="G24" s="24" t="s">
        <v>80</v>
      </c>
      <c r="H24" s="49">
        <v>0.007951388888888888</v>
      </c>
      <c r="I24" s="49">
        <v>0.006944444444444444</v>
      </c>
      <c r="J24" s="48">
        <f t="shared" si="0"/>
        <v>0.001006944444444444</v>
      </c>
      <c r="K24" s="48">
        <f>J24-J19</f>
        <v>0.00020833333333333283</v>
      </c>
      <c r="L24" s="51"/>
      <c r="M24" s="51"/>
      <c r="N24" s="51"/>
      <c r="O24" s="51"/>
      <c r="P24" s="31"/>
    </row>
    <row r="25" spans="1:16" s="37" customFormat="1" ht="15" customHeight="1">
      <c r="A25" s="23" t="s">
        <v>47</v>
      </c>
      <c r="B25" s="46">
        <v>7</v>
      </c>
      <c r="C25" s="24">
        <v>11</v>
      </c>
      <c r="D25" s="34" t="s">
        <v>89</v>
      </c>
      <c r="E25" s="24">
        <v>2006</v>
      </c>
      <c r="F25" s="26" t="s">
        <v>80</v>
      </c>
      <c r="G25" s="24" t="s">
        <v>80</v>
      </c>
      <c r="H25" s="49">
        <v>0.00318287037037037</v>
      </c>
      <c r="I25" s="49">
        <v>0.0020833333333333333</v>
      </c>
      <c r="J25" s="48">
        <f t="shared" si="0"/>
        <v>0.0010995370370370369</v>
      </c>
      <c r="K25" s="48">
        <f>J25-J19</f>
        <v>0.00030092592592592573</v>
      </c>
      <c r="L25" s="51"/>
      <c r="M25" s="51"/>
      <c r="N25" s="51"/>
      <c r="O25" s="54"/>
      <c r="P25" s="31"/>
    </row>
    <row r="26" spans="1:16" s="37" customFormat="1" ht="15" customHeight="1">
      <c r="A26" s="23" t="s">
        <v>48</v>
      </c>
      <c r="B26" s="46">
        <v>8</v>
      </c>
      <c r="C26" s="24">
        <v>21</v>
      </c>
      <c r="D26" s="34" t="s">
        <v>99</v>
      </c>
      <c r="E26" s="24">
        <v>2003</v>
      </c>
      <c r="F26" s="26" t="s">
        <v>74</v>
      </c>
      <c r="G26" s="24" t="s">
        <v>74</v>
      </c>
      <c r="H26" s="49">
        <v>0.004942129629629629</v>
      </c>
      <c r="I26" s="49">
        <v>0.0038194444444444443</v>
      </c>
      <c r="J26" s="48">
        <f t="shared" si="0"/>
        <v>0.0011226851851851845</v>
      </c>
      <c r="K26" s="48">
        <f>J26-J19</f>
        <v>0.0003240740740740733</v>
      </c>
      <c r="L26" s="51"/>
      <c r="M26" s="51"/>
      <c r="N26" s="51"/>
      <c r="O26" s="51"/>
      <c r="P26" s="31"/>
    </row>
    <row r="27" spans="1:16" s="37" customFormat="1" ht="15" customHeight="1">
      <c r="A27" s="23" t="s">
        <v>233</v>
      </c>
      <c r="B27" s="46">
        <v>9</v>
      </c>
      <c r="C27" s="24">
        <v>37</v>
      </c>
      <c r="D27" s="25" t="s">
        <v>113</v>
      </c>
      <c r="E27" s="24">
        <v>2004</v>
      </c>
      <c r="F27" s="26" t="s">
        <v>76</v>
      </c>
      <c r="G27" s="24" t="s">
        <v>76</v>
      </c>
      <c r="H27" s="49">
        <v>0.0077314814814814815</v>
      </c>
      <c r="I27" s="49">
        <v>0.006597222222222222</v>
      </c>
      <c r="J27" s="48">
        <f t="shared" si="0"/>
        <v>0.0011342592592592593</v>
      </c>
      <c r="K27" s="48">
        <f>J27-J19</f>
        <v>0.0003356481481481482</v>
      </c>
      <c r="L27" s="51"/>
      <c r="M27" s="51"/>
      <c r="N27" s="51"/>
      <c r="O27" s="51"/>
      <c r="P27" s="31"/>
    </row>
    <row r="28" spans="1:16" s="37" customFormat="1" ht="15" customHeight="1">
      <c r="A28" s="23" t="s">
        <v>234</v>
      </c>
      <c r="B28" s="46">
        <v>10</v>
      </c>
      <c r="C28" s="24">
        <v>27</v>
      </c>
      <c r="D28" s="34" t="s">
        <v>105</v>
      </c>
      <c r="E28" s="24">
        <v>2004</v>
      </c>
      <c r="F28" s="26" t="s">
        <v>74</v>
      </c>
      <c r="G28" s="24" t="s">
        <v>74</v>
      </c>
      <c r="H28" s="49">
        <v>0.006018518518518518</v>
      </c>
      <c r="I28" s="49">
        <v>0.004861111111111111</v>
      </c>
      <c r="J28" s="48">
        <f t="shared" si="0"/>
        <v>0.0011574074074074065</v>
      </c>
      <c r="K28" s="48">
        <f>J28-J19</f>
        <v>0.0003587962962962953</v>
      </c>
      <c r="L28" s="51"/>
      <c r="M28" s="51"/>
      <c r="N28" s="51"/>
      <c r="O28" s="51"/>
      <c r="P28" s="31"/>
    </row>
    <row r="29" spans="1:16" s="37" customFormat="1" ht="15" customHeight="1">
      <c r="A29" s="23" t="s">
        <v>235</v>
      </c>
      <c r="B29" s="46">
        <v>11</v>
      </c>
      <c r="C29" s="24">
        <v>8</v>
      </c>
      <c r="D29" s="34" t="s">
        <v>85</v>
      </c>
      <c r="E29" s="24">
        <v>2004</v>
      </c>
      <c r="F29" s="26" t="s">
        <v>74</v>
      </c>
      <c r="G29" s="24" t="s">
        <v>74</v>
      </c>
      <c r="H29" s="49">
        <v>0.0025810185185185185</v>
      </c>
      <c r="I29" s="49">
        <v>0.001388888888888889</v>
      </c>
      <c r="J29" s="48">
        <f t="shared" si="0"/>
        <v>0.0011921296296296296</v>
      </c>
      <c r="K29" s="48">
        <f>J29-J19</f>
        <v>0.0003935185185185184</v>
      </c>
      <c r="L29" s="51"/>
      <c r="M29" s="51"/>
      <c r="N29" s="51"/>
      <c r="O29" s="54"/>
      <c r="P29" s="31"/>
    </row>
    <row r="30" spans="1:16" s="37" customFormat="1" ht="15" customHeight="1">
      <c r="A30" s="23" t="s">
        <v>237</v>
      </c>
      <c r="B30" s="46">
        <v>11</v>
      </c>
      <c r="C30" s="24">
        <v>29</v>
      </c>
      <c r="D30" s="25" t="s">
        <v>226</v>
      </c>
      <c r="E30" s="24">
        <v>2003</v>
      </c>
      <c r="F30" s="26" t="s">
        <v>80</v>
      </c>
      <c r="G30" s="24" t="s">
        <v>80</v>
      </c>
      <c r="H30" s="49">
        <v>0.006400462962962963</v>
      </c>
      <c r="I30" s="49">
        <v>0.005208333333333333</v>
      </c>
      <c r="J30" s="48">
        <f t="shared" si="0"/>
        <v>0.0011921296296296298</v>
      </c>
      <c r="K30" s="48">
        <f>J30-J19</f>
        <v>0.00039351851851851863</v>
      </c>
      <c r="L30" s="51"/>
      <c r="M30" s="51"/>
      <c r="N30" s="51"/>
      <c r="O30" s="51"/>
      <c r="P30" s="31"/>
    </row>
    <row r="31" spans="1:16" s="37" customFormat="1" ht="15" customHeight="1">
      <c r="A31" s="23" t="s">
        <v>236</v>
      </c>
      <c r="B31" s="46">
        <v>13</v>
      </c>
      <c r="C31" s="24">
        <v>30</v>
      </c>
      <c r="D31" s="25" t="s">
        <v>231</v>
      </c>
      <c r="E31" s="24">
        <v>2004</v>
      </c>
      <c r="F31" s="26" t="s">
        <v>78</v>
      </c>
      <c r="G31" s="24" t="s">
        <v>78</v>
      </c>
      <c r="H31" s="49">
        <v>0.006493055555555555</v>
      </c>
      <c r="I31" s="49">
        <v>0.005208333333333333</v>
      </c>
      <c r="J31" s="48">
        <f t="shared" si="0"/>
        <v>0.0012847222222222218</v>
      </c>
      <c r="K31" s="48">
        <f>J31-J19</f>
        <v>0.00048611111111111066</v>
      </c>
      <c r="L31" s="51"/>
      <c r="M31" s="51"/>
      <c r="N31" s="51"/>
      <c r="O31" s="51"/>
      <c r="P31" s="31"/>
    </row>
    <row r="32" spans="1:16" s="37" customFormat="1" ht="15" customHeight="1">
      <c r="A32" s="23" t="s">
        <v>238</v>
      </c>
      <c r="B32" s="46">
        <v>14</v>
      </c>
      <c r="C32" s="24">
        <v>35</v>
      </c>
      <c r="D32" s="25" t="s">
        <v>111</v>
      </c>
      <c r="E32" s="24">
        <v>2004</v>
      </c>
      <c r="F32" s="26" t="s">
        <v>74</v>
      </c>
      <c r="G32" s="24" t="s">
        <v>74</v>
      </c>
      <c r="H32" s="49">
        <v>0.007592592592592593</v>
      </c>
      <c r="I32" s="49">
        <v>0.0062499999999999995</v>
      </c>
      <c r="J32" s="48">
        <f t="shared" si="0"/>
        <v>0.0013425925925925931</v>
      </c>
      <c r="K32" s="48">
        <f>J32-J19</f>
        <v>0.000543981481481482</v>
      </c>
      <c r="L32" s="51"/>
      <c r="M32" s="51"/>
      <c r="N32" s="51"/>
      <c r="O32" s="51"/>
      <c r="P32" s="31"/>
    </row>
    <row r="33" spans="1:16" s="37" customFormat="1" ht="15" customHeight="1">
      <c r="A33" s="23" t="s">
        <v>239</v>
      </c>
      <c r="B33" s="46">
        <v>15</v>
      </c>
      <c r="C33" s="24">
        <v>23</v>
      </c>
      <c r="D33" s="34" t="s">
        <v>101</v>
      </c>
      <c r="E33" s="24">
        <v>2003</v>
      </c>
      <c r="F33" s="26" t="s">
        <v>78</v>
      </c>
      <c r="G33" s="24" t="s">
        <v>78</v>
      </c>
      <c r="H33" s="49">
        <v>0.005555555555555556</v>
      </c>
      <c r="I33" s="49">
        <v>0.004166666666666667</v>
      </c>
      <c r="J33" s="48">
        <f t="shared" si="0"/>
        <v>0.0013888888888888892</v>
      </c>
      <c r="K33" s="48">
        <f>J33-J19</f>
        <v>0.000590277777777778</v>
      </c>
      <c r="L33" s="51"/>
      <c r="M33" s="51"/>
      <c r="N33" s="51"/>
      <c r="O33" s="51"/>
      <c r="P33" s="31"/>
    </row>
    <row r="34" spans="1:16" s="37" customFormat="1" ht="15" customHeight="1">
      <c r="A34" s="23" t="s">
        <v>240</v>
      </c>
      <c r="B34" s="46">
        <v>16</v>
      </c>
      <c r="C34" s="24">
        <v>42</v>
      </c>
      <c r="D34" s="25" t="s">
        <v>118</v>
      </c>
      <c r="E34" s="24">
        <v>2003</v>
      </c>
      <c r="F34" s="26" t="s">
        <v>80</v>
      </c>
      <c r="G34" s="24" t="s">
        <v>80</v>
      </c>
      <c r="H34" s="49">
        <v>0.008715277777777778</v>
      </c>
      <c r="I34" s="49">
        <v>0.007291666666666666</v>
      </c>
      <c r="J34" s="48">
        <f t="shared" si="0"/>
        <v>0.0014236111111111125</v>
      </c>
      <c r="K34" s="48">
        <f>J34-J19</f>
        <v>0.0006250000000000013</v>
      </c>
      <c r="L34" s="51"/>
      <c r="M34" s="51"/>
      <c r="N34" s="51"/>
      <c r="O34" s="51"/>
      <c r="P34" s="31"/>
    </row>
    <row r="35" spans="1:16" s="37" customFormat="1" ht="15" customHeight="1">
      <c r="A35" s="23" t="s">
        <v>241</v>
      </c>
      <c r="B35" s="46">
        <v>17</v>
      </c>
      <c r="C35" s="24">
        <v>32</v>
      </c>
      <c r="D35" s="25" t="s">
        <v>108</v>
      </c>
      <c r="E35" s="24">
        <v>2003</v>
      </c>
      <c r="F35" s="26" t="s">
        <v>76</v>
      </c>
      <c r="G35" s="24" t="s">
        <v>76</v>
      </c>
      <c r="H35" s="49">
        <v>0.007002314814814815</v>
      </c>
      <c r="I35" s="49">
        <v>0.005555555555555556</v>
      </c>
      <c r="J35" s="48">
        <f t="shared" si="0"/>
        <v>0.0014467592592592596</v>
      </c>
      <c r="K35" s="48">
        <f>J35-J19</f>
        <v>0.0006481481481481485</v>
      </c>
      <c r="L35" s="51"/>
      <c r="M35" s="51"/>
      <c r="N35" s="51"/>
      <c r="O35" s="51"/>
      <c r="P35" s="31"/>
    </row>
    <row r="36" spans="1:16" s="37" customFormat="1" ht="15" customHeight="1">
      <c r="A36" s="23" t="s">
        <v>242</v>
      </c>
      <c r="B36" s="46">
        <v>18</v>
      </c>
      <c r="C36" s="24">
        <v>24</v>
      </c>
      <c r="D36" s="34" t="s">
        <v>102</v>
      </c>
      <c r="E36" s="24">
        <v>2005</v>
      </c>
      <c r="F36" s="26" t="s">
        <v>76</v>
      </c>
      <c r="G36" s="24" t="s">
        <v>76</v>
      </c>
      <c r="H36" s="49">
        <v>0.005694444444444444</v>
      </c>
      <c r="I36" s="49">
        <v>0.004166666666666667</v>
      </c>
      <c r="J36" s="48">
        <f t="shared" si="0"/>
        <v>0.0015277777777777772</v>
      </c>
      <c r="K36" s="48">
        <f>J36-J19</f>
        <v>0.000729166666666666</v>
      </c>
      <c r="L36" s="51"/>
      <c r="M36" s="51"/>
      <c r="N36" s="51"/>
      <c r="O36" s="51"/>
      <c r="P36" s="31"/>
    </row>
    <row r="37" spans="1:16" s="37" customFormat="1" ht="15" customHeight="1">
      <c r="A37" s="23" t="s">
        <v>243</v>
      </c>
      <c r="B37" s="46">
        <v>19</v>
      </c>
      <c r="C37" s="24">
        <v>6</v>
      </c>
      <c r="D37" s="34" t="s">
        <v>81</v>
      </c>
      <c r="E37" s="24">
        <v>2004</v>
      </c>
      <c r="F37" s="26" t="s">
        <v>82</v>
      </c>
      <c r="G37" s="24" t="s">
        <v>82</v>
      </c>
      <c r="H37" s="49">
        <v>0.0026504629629629625</v>
      </c>
      <c r="I37" s="49">
        <v>0.0010416666666666667</v>
      </c>
      <c r="J37" s="48">
        <f t="shared" si="0"/>
        <v>0.0016087962962962959</v>
      </c>
      <c r="K37" s="48">
        <f>J37-J19</f>
        <v>0.0008101851851851847</v>
      </c>
      <c r="L37" s="51"/>
      <c r="M37" s="51"/>
      <c r="N37" s="51"/>
      <c r="O37" s="51"/>
      <c r="P37" s="31"/>
    </row>
    <row r="38" spans="1:16" s="37" customFormat="1" ht="15" customHeight="1">
      <c r="A38" s="23" t="s">
        <v>244</v>
      </c>
      <c r="B38" s="46">
        <v>20</v>
      </c>
      <c r="C38" s="24">
        <v>31</v>
      </c>
      <c r="D38" s="25" t="s">
        <v>107</v>
      </c>
      <c r="E38" s="24">
        <v>2005</v>
      </c>
      <c r="F38" s="26" t="s">
        <v>82</v>
      </c>
      <c r="G38" s="24" t="s">
        <v>82</v>
      </c>
      <c r="H38" s="49">
        <v>0.0071874999999999994</v>
      </c>
      <c r="I38" s="49">
        <v>0.005555555555555556</v>
      </c>
      <c r="J38" s="48">
        <f t="shared" si="0"/>
        <v>0.0016319444444444437</v>
      </c>
      <c r="K38" s="48">
        <f>J38-J19</f>
        <v>0.0008333333333333325</v>
      </c>
      <c r="L38" s="51"/>
      <c r="M38" s="51"/>
      <c r="N38" s="51"/>
      <c r="O38" s="51"/>
      <c r="P38" s="31"/>
    </row>
    <row r="39" spans="1:16" s="37" customFormat="1" ht="15" customHeight="1">
      <c r="A39" s="23" t="s">
        <v>245</v>
      </c>
      <c r="B39" s="46">
        <v>20</v>
      </c>
      <c r="C39" s="24">
        <v>38</v>
      </c>
      <c r="D39" s="25" t="s">
        <v>114</v>
      </c>
      <c r="E39" s="24">
        <v>2003</v>
      </c>
      <c r="F39" s="26" t="s">
        <v>87</v>
      </c>
      <c r="G39" s="24" t="s">
        <v>87</v>
      </c>
      <c r="H39" s="49">
        <v>0.008229166666666666</v>
      </c>
      <c r="I39" s="49">
        <v>0.006597222222222222</v>
      </c>
      <c r="J39" s="48">
        <f t="shared" si="0"/>
        <v>0.0016319444444444437</v>
      </c>
      <c r="K39" s="48">
        <f>J39-J19</f>
        <v>0.0008333333333333325</v>
      </c>
      <c r="L39" s="51"/>
      <c r="M39" s="51"/>
      <c r="N39" s="51"/>
      <c r="O39" s="54"/>
      <c r="P39" s="31"/>
    </row>
    <row r="40" spans="1:16" s="37" customFormat="1" ht="15" customHeight="1">
      <c r="A40" s="23" t="s">
        <v>246</v>
      </c>
      <c r="B40" s="46">
        <v>20</v>
      </c>
      <c r="C40" s="24">
        <v>7</v>
      </c>
      <c r="D40" s="34" t="s">
        <v>83</v>
      </c>
      <c r="E40" s="24">
        <v>2004</v>
      </c>
      <c r="F40" s="26" t="s">
        <v>84</v>
      </c>
      <c r="G40" s="24" t="s">
        <v>84</v>
      </c>
      <c r="H40" s="49">
        <v>0.0030208333333333333</v>
      </c>
      <c r="I40" s="49">
        <v>0.001388888888888889</v>
      </c>
      <c r="J40" s="48">
        <f t="shared" si="0"/>
        <v>0.0016319444444444443</v>
      </c>
      <c r="K40" s="48">
        <f>J40-J19</f>
        <v>0.0008333333333333332</v>
      </c>
      <c r="L40" s="51"/>
      <c r="M40" s="51"/>
      <c r="N40" s="51"/>
      <c r="O40" s="54"/>
      <c r="P40" s="31"/>
    </row>
    <row r="41" spans="1:16" s="37" customFormat="1" ht="15" customHeight="1">
      <c r="A41" s="23" t="s">
        <v>247</v>
      </c>
      <c r="B41" s="46">
        <v>23</v>
      </c>
      <c r="C41" s="24">
        <v>14</v>
      </c>
      <c r="D41" s="34" t="s">
        <v>92</v>
      </c>
      <c r="E41" s="24">
        <v>2004</v>
      </c>
      <c r="F41" s="26" t="s">
        <v>78</v>
      </c>
      <c r="G41" s="24" t="s">
        <v>78</v>
      </c>
      <c r="H41" s="49">
        <v>0.004097222222222223</v>
      </c>
      <c r="I41" s="49">
        <v>0.0024305555555555556</v>
      </c>
      <c r="J41" s="48">
        <f t="shared" si="0"/>
        <v>0.001666666666666667</v>
      </c>
      <c r="K41" s="48">
        <f>J41-J19</f>
        <v>0.0008680555555555558</v>
      </c>
      <c r="L41" s="51"/>
      <c r="M41" s="51"/>
      <c r="N41" s="51"/>
      <c r="O41" s="54"/>
      <c r="P41" s="31"/>
    </row>
    <row r="42" spans="1:16" s="37" customFormat="1" ht="15" customHeight="1">
      <c r="A42" s="23" t="s">
        <v>248</v>
      </c>
      <c r="B42" s="46">
        <v>24</v>
      </c>
      <c r="C42" s="58">
        <v>1</v>
      </c>
      <c r="D42" s="62" t="s">
        <v>71</v>
      </c>
      <c r="E42" s="63">
        <v>2007</v>
      </c>
      <c r="F42" s="64" t="s">
        <v>72</v>
      </c>
      <c r="G42" s="63" t="s">
        <v>72</v>
      </c>
      <c r="H42" s="49">
        <v>0.002025462962962963</v>
      </c>
      <c r="I42" s="60">
        <v>0.00034722222222222224</v>
      </c>
      <c r="J42" s="48">
        <f t="shared" si="0"/>
        <v>0.0016782407407407406</v>
      </c>
      <c r="K42" s="48">
        <f>J42-J19</f>
        <v>0.0008796296296296294</v>
      </c>
      <c r="L42" s="51"/>
      <c r="M42" s="51"/>
      <c r="N42" s="51"/>
      <c r="O42" s="51"/>
      <c r="P42" s="31"/>
    </row>
    <row r="43" spans="1:16" s="37" customFormat="1" ht="15" customHeight="1">
      <c r="A43" s="23" t="s">
        <v>249</v>
      </c>
      <c r="B43" s="46">
        <v>25</v>
      </c>
      <c r="C43" s="24">
        <v>36</v>
      </c>
      <c r="D43" s="25" t="s">
        <v>112</v>
      </c>
      <c r="E43" s="24">
        <v>2007</v>
      </c>
      <c r="F43" s="26" t="s">
        <v>78</v>
      </c>
      <c r="G43" s="24" t="s">
        <v>78</v>
      </c>
      <c r="H43" s="49">
        <v>0.007939814814814814</v>
      </c>
      <c r="I43" s="49">
        <v>0.0062499999999999995</v>
      </c>
      <c r="J43" s="48">
        <f t="shared" si="0"/>
        <v>0.001689814814814815</v>
      </c>
      <c r="K43" s="48">
        <f>J43-J19</f>
        <v>0.0008912037037037038</v>
      </c>
      <c r="L43" s="51"/>
      <c r="M43" s="51"/>
      <c r="N43" s="51"/>
      <c r="O43" s="51"/>
      <c r="P43" s="31"/>
    </row>
    <row r="44" spans="1:16" s="37" customFormat="1" ht="15" customHeight="1">
      <c r="A44" s="23" t="s">
        <v>250</v>
      </c>
      <c r="B44" s="46">
        <v>26</v>
      </c>
      <c r="C44" s="24">
        <v>18</v>
      </c>
      <c r="D44" s="34" t="s">
        <v>96</v>
      </c>
      <c r="E44" s="24">
        <v>2003</v>
      </c>
      <c r="F44" s="26" t="s">
        <v>82</v>
      </c>
      <c r="G44" s="24" t="s">
        <v>82</v>
      </c>
      <c r="H44" s="49">
        <v>0.004837962962962963</v>
      </c>
      <c r="I44" s="49">
        <v>0.0031249999999999997</v>
      </c>
      <c r="J44" s="48">
        <f t="shared" si="0"/>
        <v>0.0017129629629629634</v>
      </c>
      <c r="K44" s="48">
        <f>J44-J19</f>
        <v>0.0009143518518518523</v>
      </c>
      <c r="L44" s="51"/>
      <c r="M44" s="51"/>
      <c r="N44" s="51"/>
      <c r="O44" s="54"/>
      <c r="P44" s="31"/>
    </row>
    <row r="45" spans="1:16" s="37" customFormat="1" ht="15" customHeight="1">
      <c r="A45" s="23" t="s">
        <v>251</v>
      </c>
      <c r="B45" s="46">
        <v>27</v>
      </c>
      <c r="C45" s="24">
        <v>43</v>
      </c>
      <c r="D45" s="25" t="s">
        <v>119</v>
      </c>
      <c r="E45" s="24">
        <v>2003</v>
      </c>
      <c r="F45" s="26" t="s">
        <v>72</v>
      </c>
      <c r="G45" s="24" t="s">
        <v>72</v>
      </c>
      <c r="H45" s="49">
        <v>0.009375</v>
      </c>
      <c r="I45" s="49">
        <v>0.007638888888888889</v>
      </c>
      <c r="J45" s="48">
        <f t="shared" si="0"/>
        <v>0.001736111111111111</v>
      </c>
      <c r="K45" s="48">
        <f>J45-J19</f>
        <v>0.0009374999999999999</v>
      </c>
      <c r="L45" s="51"/>
      <c r="M45" s="51"/>
      <c r="N45" s="51"/>
      <c r="O45" s="54"/>
      <c r="P45" s="31"/>
    </row>
    <row r="46" spans="1:16" s="37" customFormat="1" ht="15" customHeight="1">
      <c r="A46" s="23" t="s">
        <v>252</v>
      </c>
      <c r="B46" s="46">
        <v>28</v>
      </c>
      <c r="C46" s="24">
        <v>28</v>
      </c>
      <c r="D46" s="34" t="s">
        <v>106</v>
      </c>
      <c r="E46" s="24">
        <v>2005</v>
      </c>
      <c r="F46" s="26" t="s">
        <v>84</v>
      </c>
      <c r="G46" s="24" t="s">
        <v>84</v>
      </c>
      <c r="H46" s="49">
        <v>0.00662037037037037</v>
      </c>
      <c r="I46" s="49">
        <v>0.004861111111111111</v>
      </c>
      <c r="J46" s="48">
        <f t="shared" si="0"/>
        <v>0.001759259259259259</v>
      </c>
      <c r="K46" s="48">
        <f>J46-J19</f>
        <v>0.0009606481481481479</v>
      </c>
      <c r="L46" s="51"/>
      <c r="M46" s="51"/>
      <c r="N46" s="51"/>
      <c r="O46" s="51"/>
      <c r="P46" s="31"/>
    </row>
    <row r="47" spans="1:16" s="37" customFormat="1" ht="15" customHeight="1">
      <c r="A47" s="23" t="s">
        <v>253</v>
      </c>
      <c r="B47" s="46">
        <v>28</v>
      </c>
      <c r="C47" s="24">
        <v>9</v>
      </c>
      <c r="D47" s="34" t="s">
        <v>86</v>
      </c>
      <c r="E47" s="24">
        <v>2004</v>
      </c>
      <c r="F47" s="26" t="s">
        <v>87</v>
      </c>
      <c r="G47" s="24" t="s">
        <v>87</v>
      </c>
      <c r="H47" s="49">
        <v>0.0034953703703703705</v>
      </c>
      <c r="I47" s="49">
        <v>0.001736111111111111</v>
      </c>
      <c r="J47" s="48">
        <f t="shared" si="0"/>
        <v>0.0017592592592592595</v>
      </c>
      <c r="K47" s="48">
        <f>J47-J19</f>
        <v>0.0009606481481481483</v>
      </c>
      <c r="L47" s="51"/>
      <c r="M47" s="51"/>
      <c r="N47" s="51"/>
      <c r="O47" s="54"/>
      <c r="P47" s="31"/>
    </row>
    <row r="48" spans="1:16" s="37" customFormat="1" ht="15" customHeight="1">
      <c r="A48" s="23" t="s">
        <v>254</v>
      </c>
      <c r="B48" s="46">
        <v>30</v>
      </c>
      <c r="C48" s="24">
        <v>33</v>
      </c>
      <c r="D48" s="25" t="s">
        <v>109</v>
      </c>
      <c r="E48" s="24">
        <v>2005</v>
      </c>
      <c r="F48" s="26" t="s">
        <v>84</v>
      </c>
      <c r="G48" s="24" t="s">
        <v>84</v>
      </c>
      <c r="H48" s="49">
        <v>0.007673611111111111</v>
      </c>
      <c r="I48" s="49">
        <v>0.005902777777777778</v>
      </c>
      <c r="J48" s="48">
        <f t="shared" si="0"/>
        <v>0.0017708333333333335</v>
      </c>
      <c r="K48" s="48">
        <f>J48-J19</f>
        <v>0.0009722222222222223</v>
      </c>
      <c r="L48" s="51"/>
      <c r="M48" s="51"/>
      <c r="N48" s="51"/>
      <c r="O48" s="51"/>
      <c r="P48" s="31"/>
    </row>
    <row r="49" spans="1:16" s="37" customFormat="1" ht="15" customHeight="1">
      <c r="A49" s="23" t="s">
        <v>255</v>
      </c>
      <c r="B49" s="46">
        <v>31</v>
      </c>
      <c r="C49" s="24">
        <v>16</v>
      </c>
      <c r="D49" s="34" t="s">
        <v>94</v>
      </c>
      <c r="E49" s="33">
        <v>2006</v>
      </c>
      <c r="F49" s="35" t="s">
        <v>72</v>
      </c>
      <c r="G49" s="33" t="s">
        <v>72</v>
      </c>
      <c r="H49" s="49">
        <v>0.004594907407407408</v>
      </c>
      <c r="I49" s="49">
        <v>0.002777777777777778</v>
      </c>
      <c r="J49" s="48">
        <f t="shared" si="0"/>
        <v>0.00181712962962963</v>
      </c>
      <c r="K49" s="48">
        <f>J49-J19</f>
        <v>0.0010185185185185189</v>
      </c>
      <c r="L49" s="51"/>
      <c r="M49" s="51"/>
      <c r="N49" s="51"/>
      <c r="O49" s="54"/>
      <c r="P49" s="31"/>
    </row>
    <row r="50" spans="1:16" s="37" customFormat="1" ht="15" customHeight="1">
      <c r="A50" s="23" t="s">
        <v>256</v>
      </c>
      <c r="B50" s="46">
        <v>32</v>
      </c>
      <c r="C50" s="24">
        <v>19</v>
      </c>
      <c r="D50" s="34" t="s">
        <v>97</v>
      </c>
      <c r="E50" s="24">
        <v>2005</v>
      </c>
      <c r="F50" s="26" t="s">
        <v>84</v>
      </c>
      <c r="G50" s="24" t="s">
        <v>84</v>
      </c>
      <c r="H50" s="49">
        <v>0.005324074074074075</v>
      </c>
      <c r="I50" s="49">
        <v>0.003472222222222222</v>
      </c>
      <c r="J50" s="48">
        <f t="shared" si="0"/>
        <v>0.0018518518518518528</v>
      </c>
      <c r="K50" s="48">
        <f>J50-J19</f>
        <v>0.0010532407407407417</v>
      </c>
      <c r="L50" s="51"/>
      <c r="M50" s="51"/>
      <c r="N50" s="51"/>
      <c r="O50" s="54"/>
      <c r="P50" s="31"/>
    </row>
    <row r="51" spans="1:16" s="37" customFormat="1" ht="15" customHeight="1">
      <c r="A51" s="23" t="s">
        <v>257</v>
      </c>
      <c r="B51" s="46">
        <v>33</v>
      </c>
      <c r="C51" s="24">
        <v>41</v>
      </c>
      <c r="D51" s="25" t="s">
        <v>117</v>
      </c>
      <c r="E51" s="24">
        <v>2005</v>
      </c>
      <c r="F51" s="26" t="s">
        <v>84</v>
      </c>
      <c r="G51" s="24" t="s">
        <v>84</v>
      </c>
      <c r="H51" s="49">
        <v>0.009189814814814814</v>
      </c>
      <c r="I51" s="49">
        <v>0.007291666666666666</v>
      </c>
      <c r="J51" s="48">
        <f t="shared" si="0"/>
        <v>0.001898148148148148</v>
      </c>
      <c r="K51" s="48">
        <f>J51-J19</f>
        <v>0.0010995370370370369</v>
      </c>
      <c r="L51" s="51"/>
      <c r="M51" s="51"/>
      <c r="N51" s="51"/>
      <c r="O51" s="51"/>
      <c r="P51" s="31"/>
    </row>
    <row r="52" spans="1:16" s="37" customFormat="1" ht="15" customHeight="1">
      <c r="A52" s="23" t="s">
        <v>258</v>
      </c>
      <c r="B52" s="46">
        <v>34</v>
      </c>
      <c r="C52" s="24">
        <v>25</v>
      </c>
      <c r="D52" s="34" t="s">
        <v>103</v>
      </c>
      <c r="E52" s="24">
        <v>2005</v>
      </c>
      <c r="F52" s="26" t="s">
        <v>72</v>
      </c>
      <c r="G52" s="24" t="s">
        <v>72</v>
      </c>
      <c r="H52" s="49">
        <v>0.006423611111111112</v>
      </c>
      <c r="I52" s="49">
        <v>0.004513888888888889</v>
      </c>
      <c r="J52" s="48">
        <f t="shared" si="0"/>
        <v>0.0019097222222222224</v>
      </c>
      <c r="K52" s="48">
        <f>J52-J19</f>
        <v>0.0011111111111111113</v>
      </c>
      <c r="L52" s="51"/>
      <c r="M52" s="51"/>
      <c r="N52" s="51"/>
      <c r="O52" s="51"/>
      <c r="P52" s="31"/>
    </row>
    <row r="53" spans="1:16" s="37" customFormat="1" ht="15" customHeight="1">
      <c r="A53" s="23" t="s">
        <v>259</v>
      </c>
      <c r="B53" s="46">
        <v>35</v>
      </c>
      <c r="C53" s="24">
        <v>34</v>
      </c>
      <c r="D53" s="25" t="s">
        <v>110</v>
      </c>
      <c r="E53" s="24">
        <v>2005</v>
      </c>
      <c r="F53" s="26" t="s">
        <v>72</v>
      </c>
      <c r="G53" s="24" t="s">
        <v>72</v>
      </c>
      <c r="H53" s="49">
        <v>0.007835648148148149</v>
      </c>
      <c r="I53" s="49">
        <v>0.005902777777777778</v>
      </c>
      <c r="J53" s="48">
        <f t="shared" si="0"/>
        <v>0.0019328703703703713</v>
      </c>
      <c r="K53" s="48">
        <f>J53-J19</f>
        <v>0.0011342592592592602</v>
      </c>
      <c r="L53" s="51"/>
      <c r="M53" s="51"/>
      <c r="N53" s="51"/>
      <c r="O53" s="51"/>
      <c r="P53" s="31"/>
    </row>
    <row r="54" spans="1:16" s="37" customFormat="1" ht="15" customHeight="1">
      <c r="A54" s="23" t="s">
        <v>260</v>
      </c>
      <c r="B54" s="46">
        <v>36</v>
      </c>
      <c r="C54" s="24">
        <v>40</v>
      </c>
      <c r="D54" s="25" t="s">
        <v>116</v>
      </c>
      <c r="E54" s="24">
        <v>2005</v>
      </c>
      <c r="F54" s="26" t="s">
        <v>76</v>
      </c>
      <c r="G54" s="24" t="s">
        <v>76</v>
      </c>
      <c r="H54" s="49">
        <v>0.008981481481481481</v>
      </c>
      <c r="I54" s="49">
        <v>0.006944444444444444</v>
      </c>
      <c r="J54" s="48">
        <f t="shared" si="0"/>
        <v>0.002037037037037037</v>
      </c>
      <c r="K54" s="48">
        <f>J54-J19</f>
        <v>0.0012384259259259258</v>
      </c>
      <c r="L54" s="51"/>
      <c r="M54" s="51"/>
      <c r="N54" s="51"/>
      <c r="O54" s="51"/>
      <c r="P54" s="31"/>
    </row>
    <row r="55" spans="1:16" s="37" customFormat="1" ht="15" customHeight="1">
      <c r="A55" s="23" t="s">
        <v>261</v>
      </c>
      <c r="B55" s="46">
        <v>37</v>
      </c>
      <c r="C55" s="24">
        <v>22</v>
      </c>
      <c r="D55" s="34" t="s">
        <v>100</v>
      </c>
      <c r="E55" s="24">
        <v>2004</v>
      </c>
      <c r="F55" s="26" t="s">
        <v>80</v>
      </c>
      <c r="G55" s="24" t="s">
        <v>80</v>
      </c>
      <c r="H55" s="49">
        <v>0.005868055555555554</v>
      </c>
      <c r="I55" s="49">
        <v>0.0038194444444444443</v>
      </c>
      <c r="J55" s="48">
        <f t="shared" si="0"/>
        <v>0.00204861111111111</v>
      </c>
      <c r="K55" s="48">
        <f>J55-J19</f>
        <v>0.001249999999999999</v>
      </c>
      <c r="L55" s="51"/>
      <c r="M55" s="51"/>
      <c r="N55" s="51"/>
      <c r="O55" s="51"/>
      <c r="P55" s="31"/>
    </row>
    <row r="56" spans="1:16" s="37" customFormat="1" ht="15" customHeight="1">
      <c r="A56" s="23" t="s">
        <v>262</v>
      </c>
      <c r="B56" s="46">
        <v>38</v>
      </c>
      <c r="C56" s="24">
        <v>12</v>
      </c>
      <c r="D56" s="34" t="s">
        <v>90</v>
      </c>
      <c r="E56" s="24">
        <v>2005</v>
      </c>
      <c r="F56" s="26" t="s">
        <v>84</v>
      </c>
      <c r="G56" s="24" t="s">
        <v>84</v>
      </c>
      <c r="H56" s="49">
        <v>0.004224537037037037</v>
      </c>
      <c r="I56" s="49">
        <v>0.0020833333333333333</v>
      </c>
      <c r="J56" s="48">
        <f t="shared" si="0"/>
        <v>0.0021412037037037038</v>
      </c>
      <c r="K56" s="48">
        <f>J56-J19</f>
        <v>0.0013425925925925927</v>
      </c>
      <c r="L56" s="51"/>
      <c r="M56" s="51"/>
      <c r="N56" s="51"/>
      <c r="O56" s="54"/>
      <c r="P56" s="31"/>
    </row>
    <row r="57" spans="1:16" s="37" customFormat="1" ht="15" customHeight="1">
      <c r="A57" s="23" t="s">
        <v>263</v>
      </c>
      <c r="B57" s="46">
        <v>39</v>
      </c>
      <c r="C57" s="24">
        <v>10</v>
      </c>
      <c r="D57" s="34" t="s">
        <v>88</v>
      </c>
      <c r="E57" s="24">
        <v>2003</v>
      </c>
      <c r="F57" s="26" t="s">
        <v>72</v>
      </c>
      <c r="G57" s="24" t="s">
        <v>72</v>
      </c>
      <c r="H57" s="49">
        <v>0.0042824074074074075</v>
      </c>
      <c r="I57" s="49">
        <v>0.001736111111111111</v>
      </c>
      <c r="J57" s="48">
        <f t="shared" si="0"/>
        <v>0.0025462962962962965</v>
      </c>
      <c r="K57" s="48">
        <f>J57-J19</f>
        <v>0.0017476851851851855</v>
      </c>
      <c r="L57" s="51"/>
      <c r="M57" s="51"/>
      <c r="N57" s="51"/>
      <c r="O57" s="54"/>
      <c r="P57" s="31"/>
    </row>
    <row r="58" spans="1:16" ht="15" customHeight="1">
      <c r="A58" s="85" t="s">
        <v>56</v>
      </c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7"/>
    </row>
    <row r="59" spans="1:16" ht="16.5" customHeight="1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4"/>
      <c r="L59" s="47"/>
      <c r="M59" s="47"/>
      <c r="N59" s="47"/>
      <c r="O59" s="47"/>
      <c r="P59" s="47"/>
    </row>
    <row r="60" spans="1:16" s="10" customFormat="1" ht="15" customHeight="1">
      <c r="A60" s="88" t="s">
        <v>55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90"/>
    </row>
    <row r="61" spans="1:16" ht="15" customHeight="1">
      <c r="A61" s="47" t="s">
        <v>264</v>
      </c>
      <c r="B61" s="47"/>
      <c r="C61" s="24">
        <v>5</v>
      </c>
      <c r="D61" s="34" t="s">
        <v>79</v>
      </c>
      <c r="E61" s="24">
        <v>2004</v>
      </c>
      <c r="F61" s="26" t="s">
        <v>80</v>
      </c>
      <c r="G61" s="24" t="s">
        <v>80</v>
      </c>
      <c r="H61" s="47"/>
      <c r="I61" s="47"/>
      <c r="J61" s="47"/>
      <c r="K61" s="47"/>
      <c r="L61" s="47"/>
      <c r="M61" s="47"/>
      <c r="N61" s="47"/>
      <c r="O61" s="47"/>
      <c r="P61" s="47"/>
    </row>
    <row r="62" spans="1:16" ht="15" customHeight="1">
      <c r="A62" s="47" t="s">
        <v>265</v>
      </c>
      <c r="B62" s="47"/>
      <c r="C62" s="24">
        <v>13</v>
      </c>
      <c r="D62" s="34" t="s">
        <v>91</v>
      </c>
      <c r="E62" s="24">
        <v>2004</v>
      </c>
      <c r="F62" s="26" t="s">
        <v>87</v>
      </c>
      <c r="G62" s="24" t="s">
        <v>87</v>
      </c>
      <c r="H62" s="47"/>
      <c r="I62" s="47"/>
      <c r="J62" s="47"/>
      <c r="K62" s="47"/>
      <c r="L62" s="47"/>
      <c r="M62" s="47"/>
      <c r="N62" s="47"/>
      <c r="O62" s="47"/>
      <c r="P62" s="47"/>
    </row>
    <row r="63" spans="1:16" ht="15" customHeight="1">
      <c r="A63" s="47" t="s">
        <v>266</v>
      </c>
      <c r="B63" s="47"/>
      <c r="C63" s="24">
        <v>17</v>
      </c>
      <c r="D63" s="34" t="s">
        <v>95</v>
      </c>
      <c r="E63" s="24">
        <v>2003</v>
      </c>
      <c r="F63" s="26" t="s">
        <v>80</v>
      </c>
      <c r="G63" s="24" t="s">
        <v>80</v>
      </c>
      <c r="H63" s="47"/>
      <c r="I63" s="47"/>
      <c r="J63" s="47"/>
      <c r="K63" s="47"/>
      <c r="L63" s="47"/>
      <c r="M63" s="47"/>
      <c r="N63" s="47"/>
      <c r="O63" s="47"/>
      <c r="P63" s="47"/>
    </row>
    <row r="64" spans="1:16" ht="15" customHeight="1">
      <c r="A64" s="47" t="s">
        <v>267</v>
      </c>
      <c r="B64" s="47"/>
      <c r="C64" s="24">
        <v>26</v>
      </c>
      <c r="D64" s="34" t="s">
        <v>104</v>
      </c>
      <c r="E64" s="24">
        <v>2003</v>
      </c>
      <c r="F64" s="26" t="s">
        <v>87</v>
      </c>
      <c r="G64" s="24" t="s">
        <v>87</v>
      </c>
      <c r="H64" s="47"/>
      <c r="I64" s="47"/>
      <c r="J64" s="47"/>
      <c r="K64" s="47"/>
      <c r="L64" s="47"/>
      <c r="M64" s="47"/>
      <c r="N64" s="47"/>
      <c r="O64" s="47"/>
      <c r="P64" s="47"/>
    </row>
    <row r="65" spans="1:16" ht="15" customHeight="1">
      <c r="A65" s="66"/>
      <c r="B65" s="66"/>
      <c r="C65" s="67"/>
      <c r="D65" s="70"/>
      <c r="E65" s="67"/>
      <c r="F65" s="71"/>
      <c r="G65" s="67"/>
      <c r="H65" s="66"/>
      <c r="I65" s="66"/>
      <c r="J65" s="66"/>
      <c r="K65" s="66"/>
      <c r="L65" s="66"/>
      <c r="M65" s="66"/>
      <c r="N65" s="66"/>
      <c r="O65" s="66"/>
      <c r="P65" s="66"/>
    </row>
    <row r="66" ht="12.75" customHeight="1"/>
    <row r="67" spans="1:11" ht="12.75" customHeight="1">
      <c r="A67" s="83" t="s">
        <v>68</v>
      </c>
      <c r="B67" s="83"/>
      <c r="C67" s="82"/>
      <c r="D67" s="82"/>
      <c r="E67" s="9"/>
      <c r="F67" s="9"/>
      <c r="G67" s="11"/>
      <c r="H67" s="9"/>
      <c r="I67" s="9"/>
      <c r="J67" s="9" t="s">
        <v>69</v>
      </c>
      <c r="K67" s="9"/>
    </row>
    <row r="68" spans="1:11" ht="12.75" customHeight="1">
      <c r="A68" s="14"/>
      <c r="B68" s="14"/>
      <c r="C68" s="14"/>
      <c r="D68" s="14"/>
      <c r="E68" s="9"/>
      <c r="F68" s="9"/>
      <c r="G68" s="11"/>
      <c r="H68" s="9"/>
      <c r="I68" s="9"/>
      <c r="J68" s="9"/>
      <c r="K68" s="9"/>
    </row>
    <row r="69" spans="1:11" ht="12.75" customHeight="1">
      <c r="A69" s="14"/>
      <c r="B69" s="14"/>
      <c r="C69" s="14"/>
      <c r="D69" s="14"/>
      <c r="E69" s="9"/>
      <c r="F69" s="9"/>
      <c r="G69" s="11"/>
      <c r="H69" s="9"/>
      <c r="I69" s="9"/>
      <c r="J69" s="9"/>
      <c r="K69" s="9"/>
    </row>
    <row r="70" spans="1:11" ht="12.75" customHeight="1">
      <c r="A70" s="83" t="s">
        <v>54</v>
      </c>
      <c r="B70" s="83"/>
      <c r="C70" s="83"/>
      <c r="D70" s="83"/>
      <c r="E70" s="3"/>
      <c r="F70" s="3"/>
      <c r="G70" s="11"/>
      <c r="H70" s="3"/>
      <c r="I70" s="3"/>
      <c r="J70" s="3" t="s">
        <v>70</v>
      </c>
      <c r="K70" s="3"/>
    </row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P80" s="2"/>
    </row>
    <row r="81" ht="12.75" customHeight="1"/>
    <row r="82" ht="12.75" customHeight="1"/>
    <row r="83" ht="12.75" customHeight="1"/>
    <row r="84" ht="12.75" customHeight="1"/>
    <row r="179" ht="15">
      <c r="P179" s="2"/>
    </row>
    <row r="182" ht="25.5" customHeight="1"/>
    <row r="228" ht="15">
      <c r="P228" s="2"/>
    </row>
    <row r="231" ht="25.5" customHeight="1"/>
  </sheetData>
  <sheetProtection/>
  <mergeCells count="16">
    <mergeCell ref="C1:K1"/>
    <mergeCell ref="A2:P2"/>
    <mergeCell ref="A3:P3"/>
    <mergeCell ref="A5:P5"/>
    <mergeCell ref="A6:P6"/>
    <mergeCell ref="A10:P10"/>
    <mergeCell ref="A8:P8"/>
    <mergeCell ref="A9:P9"/>
    <mergeCell ref="A58:P58"/>
    <mergeCell ref="A60:P60"/>
    <mergeCell ref="A11:P11"/>
    <mergeCell ref="A12:P12"/>
    <mergeCell ref="A67:D67"/>
    <mergeCell ref="A70:D70"/>
    <mergeCell ref="A13:P13"/>
    <mergeCell ref="A59:K59"/>
  </mergeCells>
  <printOptions/>
  <pageMargins left="0.67" right="0.39" top="0.29" bottom="0.26" header="0.2" footer="0.2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3"/>
  <sheetViews>
    <sheetView view="pageBreakPreview" zoomScale="120" zoomScaleSheetLayoutView="120" zoomScalePageLayoutView="0" workbookViewId="0" topLeftCell="A38">
      <selection activeCell="A12" sqref="A12:P12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5.28125" style="0" customWidth="1"/>
    <col min="4" max="4" width="29.421875" style="0" customWidth="1"/>
    <col min="5" max="5" width="5.57421875" style="0" customWidth="1"/>
    <col min="6" max="6" width="5.57421875" style="0" hidden="1" customWidth="1"/>
    <col min="7" max="7" width="19.57421875" style="0" customWidth="1"/>
    <col min="8" max="8" width="7.140625" style="0" hidden="1" customWidth="1"/>
    <col min="9" max="9" width="7.28125" style="0" hidden="1" customWidth="1"/>
    <col min="10" max="11" width="8.7109375" style="0" customWidth="1"/>
    <col min="12" max="15" width="0.13671875" style="0" hidden="1" customWidth="1"/>
    <col min="16" max="16" width="6.7109375" style="0" hidden="1" customWidth="1"/>
  </cols>
  <sheetData>
    <row r="1" spans="3:11" ht="12.75" customHeight="1" hidden="1">
      <c r="C1" s="79" t="s">
        <v>2</v>
      </c>
      <c r="D1" s="79"/>
      <c r="E1" s="79"/>
      <c r="F1" s="79"/>
      <c r="G1" s="79"/>
      <c r="H1" s="79"/>
      <c r="I1" s="79"/>
      <c r="J1" s="79"/>
      <c r="K1" s="79"/>
    </row>
    <row r="2" spans="1:16" ht="13.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5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13.5" customHeight="1">
      <c r="A5" s="84" t="s">
        <v>49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3.5" customHeight="1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>
      <c r="A8" s="96" t="s">
        <v>61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3.5" customHeight="1">
      <c r="A9" s="96" t="s">
        <v>62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3.5" customHeight="1">
      <c r="A10" s="95" t="s">
        <v>51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3.5" customHeight="1">
      <c r="A11" s="81" t="s">
        <v>268</v>
      </c>
      <c r="B11" s="8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13.5" customHeight="1">
      <c r="A12" s="91" t="s">
        <v>52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3.5" customHeight="1">
      <c r="A13" s="81" t="s">
        <v>158</v>
      </c>
      <c r="B13" s="8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3.5" customHeight="1">
      <c r="A14" s="42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3.5" customHeight="1">
      <c r="A15" s="43" t="s">
        <v>53</v>
      </c>
      <c r="B15" s="43"/>
      <c r="C15" s="1"/>
      <c r="D15" s="1"/>
      <c r="E15" s="1"/>
      <c r="F15" s="9"/>
      <c r="G15" s="9"/>
      <c r="H15" s="9"/>
      <c r="I15" s="9"/>
      <c r="J15" s="9" t="s">
        <v>65</v>
      </c>
      <c r="K15" s="9"/>
      <c r="L15" s="9"/>
      <c r="M15" s="9"/>
      <c r="N15" s="9"/>
      <c r="O15" s="9"/>
      <c r="P15" s="9"/>
    </row>
    <row r="16" spans="1:16" ht="13.5" customHeight="1">
      <c r="A16" s="43" t="s">
        <v>232</v>
      </c>
      <c r="B16" s="43"/>
      <c r="C16" s="1"/>
      <c r="D16" s="1"/>
      <c r="E16" s="1"/>
      <c r="F16" s="1"/>
      <c r="G16" s="44"/>
      <c r="H16" s="44"/>
      <c r="I16" s="44"/>
      <c r="J16" s="44" t="s">
        <v>58</v>
      </c>
      <c r="K16" s="44"/>
      <c r="L16" s="44"/>
      <c r="M16" s="44"/>
      <c r="N16" s="44"/>
      <c r="O16" s="44"/>
      <c r="P16" s="44"/>
    </row>
    <row r="17" spans="1:16" ht="7.5" customHeight="1">
      <c r="A17" s="1"/>
      <c r="B17" s="1"/>
      <c r="C17" s="1"/>
      <c r="D17" s="1"/>
      <c r="E17" s="1"/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3.25" customHeight="1">
      <c r="A18" s="15" t="s">
        <v>8</v>
      </c>
      <c r="B18" s="45" t="s">
        <v>4</v>
      </c>
      <c r="C18" s="16" t="s">
        <v>5</v>
      </c>
      <c r="D18" s="22" t="s">
        <v>120</v>
      </c>
      <c r="E18" s="16" t="s">
        <v>6</v>
      </c>
      <c r="F18" s="16" t="s">
        <v>19</v>
      </c>
      <c r="G18" s="22" t="s">
        <v>121</v>
      </c>
      <c r="H18" s="22" t="s">
        <v>66</v>
      </c>
      <c r="I18" s="22" t="s">
        <v>67</v>
      </c>
      <c r="J18" s="22" t="s">
        <v>3</v>
      </c>
      <c r="K18" s="22" t="s">
        <v>57</v>
      </c>
      <c r="L18" s="17"/>
      <c r="M18" s="17"/>
      <c r="N18" s="17"/>
      <c r="O18" s="17"/>
      <c r="P18" s="16" t="s">
        <v>12</v>
      </c>
    </row>
    <row r="19" spans="1:16" ht="15" customHeight="1">
      <c r="A19" s="23" t="s">
        <v>41</v>
      </c>
      <c r="B19" s="46">
        <v>1</v>
      </c>
      <c r="C19" s="24">
        <v>55</v>
      </c>
      <c r="D19" s="55" t="s">
        <v>132</v>
      </c>
      <c r="E19" s="24">
        <v>2002</v>
      </c>
      <c r="F19" s="26" t="s">
        <v>76</v>
      </c>
      <c r="G19" s="24" t="s">
        <v>76</v>
      </c>
      <c r="H19" s="49">
        <v>0.011006944444444444</v>
      </c>
      <c r="I19" s="49">
        <v>0.009722222222222222</v>
      </c>
      <c r="J19" s="48">
        <f aca="true" t="shared" si="0" ref="J19:J55">H19-I19</f>
        <v>0.0012847222222222218</v>
      </c>
      <c r="K19" s="48">
        <f>J19-J19</f>
        <v>0</v>
      </c>
      <c r="L19" s="51"/>
      <c r="M19" s="51"/>
      <c r="N19" s="51"/>
      <c r="O19" s="54"/>
      <c r="P19" s="31"/>
    </row>
    <row r="20" spans="1:16" ht="15" customHeight="1">
      <c r="A20" s="23" t="s">
        <v>42</v>
      </c>
      <c r="B20" s="46">
        <v>2</v>
      </c>
      <c r="C20" s="24">
        <v>67</v>
      </c>
      <c r="D20" s="56" t="s">
        <v>144</v>
      </c>
      <c r="E20" s="24">
        <v>2003</v>
      </c>
      <c r="F20" s="26" t="s">
        <v>87</v>
      </c>
      <c r="G20" s="24" t="s">
        <v>87</v>
      </c>
      <c r="H20" s="49">
        <v>0.013217592592592593</v>
      </c>
      <c r="I20" s="49">
        <v>0.011805555555555555</v>
      </c>
      <c r="J20" s="48">
        <f t="shared" si="0"/>
        <v>0.001412037037037038</v>
      </c>
      <c r="K20" s="48">
        <f>J20-J19</f>
        <v>0.0001273148148148162</v>
      </c>
      <c r="L20" s="51"/>
      <c r="M20" s="51"/>
      <c r="N20" s="51"/>
      <c r="O20" s="51"/>
      <c r="P20" s="31"/>
    </row>
    <row r="21" spans="1:16" ht="15" customHeight="1">
      <c r="A21" s="23" t="s">
        <v>43</v>
      </c>
      <c r="B21" s="46">
        <v>3</v>
      </c>
      <c r="C21" s="24">
        <v>51</v>
      </c>
      <c r="D21" s="55" t="s">
        <v>129</v>
      </c>
      <c r="E21" s="24">
        <v>2004</v>
      </c>
      <c r="F21" s="26" t="s">
        <v>74</v>
      </c>
      <c r="G21" s="24" t="s">
        <v>74</v>
      </c>
      <c r="H21" s="49">
        <v>0.01056712962962963</v>
      </c>
      <c r="I21" s="49">
        <v>0.009027777777777779</v>
      </c>
      <c r="J21" s="48">
        <f t="shared" si="0"/>
        <v>0.0015393518518518508</v>
      </c>
      <c r="K21" s="48">
        <f>J21-J19</f>
        <v>0.00025462962962962896</v>
      </c>
      <c r="L21" s="51"/>
      <c r="M21" s="51"/>
      <c r="N21" s="51"/>
      <c r="O21" s="54"/>
      <c r="P21" s="31"/>
    </row>
    <row r="22" spans="1:16" ht="15" customHeight="1">
      <c r="A22" s="23" t="s">
        <v>44</v>
      </c>
      <c r="B22" s="46">
        <v>4</v>
      </c>
      <c r="C22" s="58">
        <v>44</v>
      </c>
      <c r="D22" s="57" t="s">
        <v>122</v>
      </c>
      <c r="E22" s="58">
        <v>2004</v>
      </c>
      <c r="F22" s="59" t="s">
        <v>80</v>
      </c>
      <c r="G22" s="58" t="s">
        <v>80</v>
      </c>
      <c r="H22" s="49">
        <v>0.009583333333333334</v>
      </c>
      <c r="I22" s="60">
        <v>0.007986111111111112</v>
      </c>
      <c r="J22" s="48">
        <f t="shared" si="0"/>
        <v>0.001597222222222222</v>
      </c>
      <c r="K22" s="48">
        <f>J22-J19</f>
        <v>0.0003125000000000003</v>
      </c>
      <c r="L22" s="51"/>
      <c r="M22" s="51"/>
      <c r="N22" s="51"/>
      <c r="O22" s="51"/>
      <c r="P22" s="31"/>
    </row>
    <row r="23" spans="1:16" ht="15" customHeight="1">
      <c r="A23" s="23" t="s">
        <v>45</v>
      </c>
      <c r="B23" s="46">
        <v>5</v>
      </c>
      <c r="C23" s="24">
        <v>77</v>
      </c>
      <c r="D23" s="56" t="s">
        <v>154</v>
      </c>
      <c r="E23" s="24">
        <v>2003</v>
      </c>
      <c r="F23" s="26" t="s">
        <v>87</v>
      </c>
      <c r="G23" s="24" t="s">
        <v>87</v>
      </c>
      <c r="H23" s="49">
        <v>0.015173611111111112</v>
      </c>
      <c r="I23" s="49">
        <v>0.013541666666666667</v>
      </c>
      <c r="J23" s="48">
        <f t="shared" si="0"/>
        <v>0.0016319444444444445</v>
      </c>
      <c r="K23" s="48">
        <f>J23-J19</f>
        <v>0.0003472222222222227</v>
      </c>
      <c r="L23" s="51"/>
      <c r="M23" s="51"/>
      <c r="N23" s="51"/>
      <c r="O23" s="51"/>
      <c r="P23" s="31"/>
    </row>
    <row r="24" spans="1:16" ht="15" customHeight="1">
      <c r="A24" s="23" t="s">
        <v>46</v>
      </c>
      <c r="B24" s="46">
        <v>6</v>
      </c>
      <c r="C24" s="24">
        <v>58</v>
      </c>
      <c r="D24" s="55" t="s">
        <v>135</v>
      </c>
      <c r="E24" s="24">
        <v>2005</v>
      </c>
      <c r="F24" s="26" t="s">
        <v>74</v>
      </c>
      <c r="G24" s="24" t="s">
        <v>74</v>
      </c>
      <c r="H24" s="49">
        <v>0.012106481481481482</v>
      </c>
      <c r="I24" s="49">
        <v>0.010416666666666666</v>
      </c>
      <c r="J24" s="48">
        <f t="shared" si="0"/>
        <v>0.0016898148148148159</v>
      </c>
      <c r="K24" s="48">
        <f>J24-J19</f>
        <v>0.00040509259259259404</v>
      </c>
      <c r="L24" s="51"/>
      <c r="M24" s="51"/>
      <c r="N24" s="51"/>
      <c r="O24" s="54"/>
      <c r="P24" s="31"/>
    </row>
    <row r="25" spans="1:16" ht="15" customHeight="1">
      <c r="A25" s="23" t="s">
        <v>47</v>
      </c>
      <c r="B25" s="46">
        <v>7</v>
      </c>
      <c r="C25" s="24">
        <v>59</v>
      </c>
      <c r="D25" s="55" t="s">
        <v>136</v>
      </c>
      <c r="E25" s="24">
        <v>2004</v>
      </c>
      <c r="F25" s="26" t="s">
        <v>80</v>
      </c>
      <c r="G25" s="24" t="s">
        <v>80</v>
      </c>
      <c r="H25" s="49">
        <v>0.012129629629629629</v>
      </c>
      <c r="I25" s="49">
        <v>0.010416666666666666</v>
      </c>
      <c r="J25" s="48">
        <f t="shared" si="0"/>
        <v>0.001712962962962963</v>
      </c>
      <c r="K25" s="48">
        <f>J25-J19</f>
        <v>0.0004282407407407412</v>
      </c>
      <c r="L25" s="51"/>
      <c r="M25" s="51"/>
      <c r="N25" s="51"/>
      <c r="O25" s="53"/>
      <c r="P25" s="31"/>
    </row>
    <row r="26" spans="1:16" ht="15" customHeight="1">
      <c r="A26" s="23" t="s">
        <v>48</v>
      </c>
      <c r="B26" s="46">
        <v>8</v>
      </c>
      <c r="C26" s="24">
        <v>50</v>
      </c>
      <c r="D26" s="55" t="s">
        <v>227</v>
      </c>
      <c r="E26" s="24">
        <v>2004</v>
      </c>
      <c r="F26" s="26" t="s">
        <v>80</v>
      </c>
      <c r="G26" s="24" t="s">
        <v>80</v>
      </c>
      <c r="H26" s="49">
        <v>0.010810185185185185</v>
      </c>
      <c r="I26" s="49">
        <v>0.009027777777777779</v>
      </c>
      <c r="J26" s="48">
        <f t="shared" si="0"/>
        <v>0.0017824074074074062</v>
      </c>
      <c r="K26" s="48">
        <f>J26-J19</f>
        <v>0.0004976851851851843</v>
      </c>
      <c r="L26" s="51"/>
      <c r="M26" s="51"/>
      <c r="N26" s="51"/>
      <c r="O26" s="54"/>
      <c r="P26" s="31"/>
    </row>
    <row r="27" spans="1:16" ht="15" customHeight="1">
      <c r="A27" s="23" t="s">
        <v>233</v>
      </c>
      <c r="B27" s="46">
        <v>9</v>
      </c>
      <c r="C27" s="24">
        <v>79</v>
      </c>
      <c r="D27" s="56" t="s">
        <v>156</v>
      </c>
      <c r="E27" s="24">
        <v>2006</v>
      </c>
      <c r="F27" s="26" t="s">
        <v>74</v>
      </c>
      <c r="G27" s="24" t="s">
        <v>74</v>
      </c>
      <c r="H27" s="49">
        <v>0.01577546296296296</v>
      </c>
      <c r="I27" s="49">
        <v>0.013888888888888888</v>
      </c>
      <c r="J27" s="48">
        <f t="shared" si="0"/>
        <v>0.0018865740740740718</v>
      </c>
      <c r="K27" s="48">
        <f>J27-J19</f>
        <v>0.0006018518518518499</v>
      </c>
      <c r="L27" s="51"/>
      <c r="M27" s="51"/>
      <c r="N27" s="51"/>
      <c r="O27" s="51"/>
      <c r="P27" s="31"/>
    </row>
    <row r="28" spans="1:16" ht="15" customHeight="1">
      <c r="A28" s="23" t="s">
        <v>234</v>
      </c>
      <c r="B28" s="46">
        <v>10</v>
      </c>
      <c r="C28" s="24">
        <v>62</v>
      </c>
      <c r="D28" s="55" t="s">
        <v>139</v>
      </c>
      <c r="E28" s="24">
        <v>2004</v>
      </c>
      <c r="F28" s="26" t="s">
        <v>74</v>
      </c>
      <c r="G28" s="24" t="s">
        <v>74</v>
      </c>
      <c r="H28" s="49">
        <v>0.013032407407407407</v>
      </c>
      <c r="I28" s="49">
        <v>0.011111111111111112</v>
      </c>
      <c r="J28" s="48">
        <f t="shared" si="0"/>
        <v>0.001921296296296296</v>
      </c>
      <c r="K28" s="48">
        <f>J28-J19</f>
        <v>0.0006365740740740741</v>
      </c>
      <c r="L28" s="51"/>
      <c r="M28" s="51"/>
      <c r="N28" s="51"/>
      <c r="O28" s="54"/>
      <c r="P28" s="31"/>
    </row>
    <row r="29" spans="1:16" ht="15" customHeight="1">
      <c r="A29" s="23" t="s">
        <v>235</v>
      </c>
      <c r="B29" s="46">
        <v>11</v>
      </c>
      <c r="C29" s="24">
        <v>63</v>
      </c>
      <c r="D29" s="55" t="s">
        <v>140</v>
      </c>
      <c r="E29" s="24">
        <v>2003</v>
      </c>
      <c r="F29" s="26" t="s">
        <v>127</v>
      </c>
      <c r="G29" s="24" t="s">
        <v>127</v>
      </c>
      <c r="H29" s="49">
        <v>0.013125</v>
      </c>
      <c r="I29" s="49">
        <v>0.011111111111111112</v>
      </c>
      <c r="J29" s="48">
        <f t="shared" si="0"/>
        <v>0.002013888888888888</v>
      </c>
      <c r="K29" s="48">
        <f>J29-J19</f>
        <v>0.0007291666666666662</v>
      </c>
      <c r="L29" s="51"/>
      <c r="M29" s="51"/>
      <c r="N29" s="51"/>
      <c r="O29" s="54"/>
      <c r="P29" s="31"/>
    </row>
    <row r="30" spans="1:16" ht="15" customHeight="1">
      <c r="A30" s="23" t="s">
        <v>237</v>
      </c>
      <c r="B30" s="46">
        <v>12</v>
      </c>
      <c r="C30" s="24">
        <v>68</v>
      </c>
      <c r="D30" s="56" t="s">
        <v>145</v>
      </c>
      <c r="E30" s="24">
        <v>2004</v>
      </c>
      <c r="F30" s="26" t="s">
        <v>74</v>
      </c>
      <c r="G30" s="24" t="s">
        <v>74</v>
      </c>
      <c r="H30" s="49">
        <v>0.014189814814814815</v>
      </c>
      <c r="I30" s="49">
        <v>0.012152777777777778</v>
      </c>
      <c r="J30" s="48">
        <f t="shared" si="0"/>
        <v>0.002037037037037037</v>
      </c>
      <c r="K30" s="48">
        <f>J30-J19</f>
        <v>0.000752314814814815</v>
      </c>
      <c r="L30" s="51"/>
      <c r="M30" s="51"/>
      <c r="N30" s="51"/>
      <c r="O30" s="51"/>
      <c r="P30" s="31"/>
    </row>
    <row r="31" spans="1:16" ht="15" customHeight="1">
      <c r="A31" s="23" t="s">
        <v>236</v>
      </c>
      <c r="B31" s="46">
        <v>13</v>
      </c>
      <c r="C31" s="24">
        <v>73</v>
      </c>
      <c r="D31" s="56" t="s">
        <v>150</v>
      </c>
      <c r="E31" s="24">
        <v>2004</v>
      </c>
      <c r="F31" s="26" t="s">
        <v>74</v>
      </c>
      <c r="G31" s="24" t="s">
        <v>74</v>
      </c>
      <c r="H31" s="49">
        <v>0.01513888888888889</v>
      </c>
      <c r="I31" s="49">
        <v>0.012847222222222223</v>
      </c>
      <c r="J31" s="48">
        <f t="shared" si="0"/>
        <v>0.002291666666666666</v>
      </c>
      <c r="K31" s="48">
        <f>J31-J19</f>
        <v>0.001006944444444444</v>
      </c>
      <c r="L31" s="51"/>
      <c r="M31" s="51"/>
      <c r="N31" s="51"/>
      <c r="O31" s="51"/>
      <c r="P31" s="31"/>
    </row>
    <row r="32" spans="1:16" ht="15" customHeight="1">
      <c r="A32" s="23" t="s">
        <v>238</v>
      </c>
      <c r="B32" s="46">
        <v>14</v>
      </c>
      <c r="C32" s="24">
        <v>48</v>
      </c>
      <c r="D32" s="55" t="s">
        <v>126</v>
      </c>
      <c r="E32" s="24">
        <v>2004</v>
      </c>
      <c r="F32" s="26" t="s">
        <v>127</v>
      </c>
      <c r="G32" s="24" t="s">
        <v>127</v>
      </c>
      <c r="H32" s="49">
        <v>0.010983796296296297</v>
      </c>
      <c r="I32" s="49">
        <v>0.008680555555555556</v>
      </c>
      <c r="J32" s="48">
        <f t="shared" si="0"/>
        <v>0.002303240740740741</v>
      </c>
      <c r="K32" s="48">
        <f>J32-J19</f>
        <v>0.0010185185185185193</v>
      </c>
      <c r="L32" s="51"/>
      <c r="M32" s="51"/>
      <c r="N32" s="51"/>
      <c r="O32" s="51"/>
      <c r="P32" s="31"/>
    </row>
    <row r="33" spans="1:16" ht="15" customHeight="1">
      <c r="A33" s="23" t="s">
        <v>239</v>
      </c>
      <c r="B33" s="46">
        <v>15</v>
      </c>
      <c r="C33" s="58">
        <v>46</v>
      </c>
      <c r="D33" s="57" t="s">
        <v>124</v>
      </c>
      <c r="E33" s="58">
        <v>2003</v>
      </c>
      <c r="F33" s="59" t="s">
        <v>84</v>
      </c>
      <c r="G33" s="58" t="s">
        <v>84</v>
      </c>
      <c r="H33" s="49">
        <v>0.010752314814814814</v>
      </c>
      <c r="I33" s="60">
        <v>0.008333333333333333</v>
      </c>
      <c r="J33" s="48">
        <f t="shared" si="0"/>
        <v>0.0024189814814814803</v>
      </c>
      <c r="K33" s="48">
        <f>J33-J19</f>
        <v>0.0011342592592592585</v>
      </c>
      <c r="L33" s="51"/>
      <c r="M33" s="51"/>
      <c r="N33" s="51"/>
      <c r="O33" s="51"/>
      <c r="P33" s="31"/>
    </row>
    <row r="34" spans="1:16" ht="15" customHeight="1">
      <c r="A34" s="23" t="s">
        <v>240</v>
      </c>
      <c r="B34" s="46">
        <v>16</v>
      </c>
      <c r="C34" s="24">
        <v>52</v>
      </c>
      <c r="D34" s="55" t="s">
        <v>130</v>
      </c>
      <c r="E34" s="24">
        <v>2006</v>
      </c>
      <c r="F34" s="26" t="s">
        <v>72</v>
      </c>
      <c r="G34" s="24" t="s">
        <v>72</v>
      </c>
      <c r="H34" s="49">
        <v>0.011817129629629629</v>
      </c>
      <c r="I34" s="49">
        <v>0.009375</v>
      </c>
      <c r="J34" s="48">
        <f t="shared" si="0"/>
        <v>0.002442129629629629</v>
      </c>
      <c r="K34" s="48">
        <f>J34-J19</f>
        <v>0.0011574074074074073</v>
      </c>
      <c r="L34" s="51"/>
      <c r="M34" s="51"/>
      <c r="N34" s="51"/>
      <c r="O34" s="54"/>
      <c r="P34" s="31"/>
    </row>
    <row r="35" spans="1:16" ht="15" customHeight="1">
      <c r="A35" s="23" t="s">
        <v>241</v>
      </c>
      <c r="B35" s="46">
        <v>17</v>
      </c>
      <c r="C35" s="24">
        <v>78</v>
      </c>
      <c r="D35" s="56" t="s">
        <v>155</v>
      </c>
      <c r="E35" s="24">
        <v>2005</v>
      </c>
      <c r="F35" s="26" t="s">
        <v>84</v>
      </c>
      <c r="G35" s="24" t="s">
        <v>84</v>
      </c>
      <c r="H35" s="49">
        <v>0.016342592592592593</v>
      </c>
      <c r="I35" s="49">
        <v>0.013888888888888888</v>
      </c>
      <c r="J35" s="48">
        <f t="shared" si="0"/>
        <v>0.0024537037037037045</v>
      </c>
      <c r="K35" s="48">
        <f>J35-J19</f>
        <v>0.0011689814814814826</v>
      </c>
      <c r="L35" s="51"/>
      <c r="M35" s="51"/>
      <c r="N35" s="51"/>
      <c r="O35" s="51"/>
      <c r="P35" s="31"/>
    </row>
    <row r="36" spans="1:16" ht="15" customHeight="1">
      <c r="A36" s="23" t="s">
        <v>242</v>
      </c>
      <c r="B36" s="46">
        <v>17</v>
      </c>
      <c r="C36" s="24">
        <v>70</v>
      </c>
      <c r="D36" s="56" t="s">
        <v>147</v>
      </c>
      <c r="E36" s="24">
        <v>2003</v>
      </c>
      <c r="F36" s="26" t="s">
        <v>76</v>
      </c>
      <c r="G36" s="24" t="s">
        <v>76</v>
      </c>
      <c r="H36" s="49">
        <v>0.014953703703703705</v>
      </c>
      <c r="I36" s="49">
        <v>0.012499999999999999</v>
      </c>
      <c r="J36" s="48">
        <f t="shared" si="0"/>
        <v>0.002453703703703706</v>
      </c>
      <c r="K36" s="48">
        <f>J36-J19</f>
        <v>0.0011689814814814844</v>
      </c>
      <c r="L36" s="51"/>
      <c r="M36" s="51"/>
      <c r="N36" s="51"/>
      <c r="O36" s="51"/>
      <c r="P36" s="31"/>
    </row>
    <row r="37" spans="1:16" ht="15" customHeight="1">
      <c r="A37" s="23" t="s">
        <v>243</v>
      </c>
      <c r="B37" s="46">
        <v>19</v>
      </c>
      <c r="C37" s="24">
        <v>72</v>
      </c>
      <c r="D37" s="56" t="s">
        <v>149</v>
      </c>
      <c r="E37" s="24">
        <v>2005</v>
      </c>
      <c r="F37" s="26" t="s">
        <v>84</v>
      </c>
      <c r="G37" s="24" t="s">
        <v>84</v>
      </c>
      <c r="H37" s="49">
        <v>0.0153125</v>
      </c>
      <c r="I37" s="49">
        <v>0.012847222222222223</v>
      </c>
      <c r="J37" s="48">
        <f t="shared" si="0"/>
        <v>0.0024652777777777763</v>
      </c>
      <c r="K37" s="48">
        <f>J37-J19</f>
        <v>0.0011805555555555545</v>
      </c>
      <c r="L37" s="51"/>
      <c r="M37" s="51"/>
      <c r="N37" s="51"/>
      <c r="O37" s="51"/>
      <c r="P37" s="31"/>
    </row>
    <row r="38" spans="1:16" ht="15" customHeight="1">
      <c r="A38" s="23" t="s">
        <v>244</v>
      </c>
      <c r="B38" s="46">
        <v>20</v>
      </c>
      <c r="C38" s="24">
        <v>80</v>
      </c>
      <c r="D38" s="56" t="s">
        <v>157</v>
      </c>
      <c r="E38" s="24">
        <v>2003</v>
      </c>
      <c r="F38" s="26" t="s">
        <v>76</v>
      </c>
      <c r="G38" s="24" t="s">
        <v>76</v>
      </c>
      <c r="H38" s="49">
        <v>0.01678240740740741</v>
      </c>
      <c r="I38" s="49">
        <v>0.01423611111111111</v>
      </c>
      <c r="J38" s="48">
        <f t="shared" si="0"/>
        <v>0.0025462962962962982</v>
      </c>
      <c r="K38" s="48">
        <f>J38-J19</f>
        <v>0.0012615740740740764</v>
      </c>
      <c r="L38" s="51"/>
      <c r="M38" s="51"/>
      <c r="N38" s="51"/>
      <c r="O38" s="51"/>
      <c r="P38" s="31"/>
    </row>
    <row r="39" spans="1:16" ht="15" customHeight="1">
      <c r="A39" s="23" t="s">
        <v>245</v>
      </c>
      <c r="B39" s="46">
        <v>21</v>
      </c>
      <c r="C39" s="24">
        <v>65</v>
      </c>
      <c r="D39" s="56" t="s">
        <v>142</v>
      </c>
      <c r="E39" s="24">
        <v>2005</v>
      </c>
      <c r="F39" s="26" t="s">
        <v>84</v>
      </c>
      <c r="G39" s="24" t="s">
        <v>84</v>
      </c>
      <c r="H39" s="49">
        <v>0.014085648148148151</v>
      </c>
      <c r="I39" s="49">
        <v>0.011458333333333334</v>
      </c>
      <c r="J39" s="48">
        <f t="shared" si="0"/>
        <v>0.0026273148148148167</v>
      </c>
      <c r="K39" s="48">
        <f>J39-J19</f>
        <v>0.0013425925925925949</v>
      </c>
      <c r="L39" s="51"/>
      <c r="M39" s="51"/>
      <c r="N39" s="51"/>
      <c r="O39" s="51"/>
      <c r="P39" s="31"/>
    </row>
    <row r="40" spans="1:16" ht="15" customHeight="1">
      <c r="A40" s="23" t="s">
        <v>246</v>
      </c>
      <c r="B40" s="46">
        <v>22</v>
      </c>
      <c r="C40" s="24">
        <v>53</v>
      </c>
      <c r="D40" s="55" t="s">
        <v>131</v>
      </c>
      <c r="E40" s="24">
        <v>2003</v>
      </c>
      <c r="F40" s="26" t="s">
        <v>84</v>
      </c>
      <c r="G40" s="24" t="s">
        <v>84</v>
      </c>
      <c r="H40" s="49">
        <v>0.012013888888888888</v>
      </c>
      <c r="I40" s="49">
        <v>0.009375</v>
      </c>
      <c r="J40" s="48">
        <f t="shared" si="0"/>
        <v>0.0026388888888888885</v>
      </c>
      <c r="K40" s="48">
        <f>J40-J19</f>
        <v>0.0013541666666666667</v>
      </c>
      <c r="L40" s="51"/>
      <c r="M40" s="51"/>
      <c r="N40" s="51"/>
      <c r="O40" s="54"/>
      <c r="P40" s="31"/>
    </row>
    <row r="41" spans="1:16" ht="15" customHeight="1">
      <c r="A41" s="23" t="s">
        <v>247</v>
      </c>
      <c r="B41" s="46">
        <v>22</v>
      </c>
      <c r="C41" s="24">
        <v>66</v>
      </c>
      <c r="D41" s="56" t="s">
        <v>143</v>
      </c>
      <c r="E41" s="24">
        <v>2005</v>
      </c>
      <c r="F41" s="26" t="s">
        <v>72</v>
      </c>
      <c r="G41" s="24" t="s">
        <v>72</v>
      </c>
      <c r="H41" s="49">
        <v>0.014444444444444446</v>
      </c>
      <c r="I41" s="49">
        <v>0.011805555555555555</v>
      </c>
      <c r="J41" s="48">
        <f t="shared" si="0"/>
        <v>0.0026388888888888903</v>
      </c>
      <c r="K41" s="48">
        <f>J41-J19</f>
        <v>0.0013541666666666684</v>
      </c>
      <c r="L41" s="51"/>
      <c r="M41" s="51"/>
      <c r="N41" s="51"/>
      <c r="O41" s="51"/>
      <c r="P41" s="31"/>
    </row>
    <row r="42" spans="1:16" ht="15" customHeight="1">
      <c r="A42" s="23" t="s">
        <v>248</v>
      </c>
      <c r="B42" s="46">
        <v>22</v>
      </c>
      <c r="C42" s="24">
        <v>75</v>
      </c>
      <c r="D42" s="56" t="s">
        <v>152</v>
      </c>
      <c r="E42" s="24">
        <v>2003</v>
      </c>
      <c r="F42" s="26" t="s">
        <v>87</v>
      </c>
      <c r="G42" s="24" t="s">
        <v>87</v>
      </c>
      <c r="H42" s="49">
        <v>0.015833333333333335</v>
      </c>
      <c r="I42" s="49">
        <v>0.013194444444444444</v>
      </c>
      <c r="J42" s="48">
        <f t="shared" si="0"/>
        <v>0.0026388888888888903</v>
      </c>
      <c r="K42" s="48">
        <f>J42-J19</f>
        <v>0.0013541666666666684</v>
      </c>
      <c r="L42" s="51"/>
      <c r="M42" s="51"/>
      <c r="N42" s="51"/>
      <c r="O42" s="51"/>
      <c r="P42" s="31"/>
    </row>
    <row r="43" spans="1:16" ht="15" customHeight="1">
      <c r="A43" s="23" t="s">
        <v>249</v>
      </c>
      <c r="B43" s="46">
        <v>25</v>
      </c>
      <c r="C43" s="24">
        <v>76</v>
      </c>
      <c r="D43" s="56" t="s">
        <v>153</v>
      </c>
      <c r="E43" s="24">
        <v>2003</v>
      </c>
      <c r="F43" s="26" t="s">
        <v>80</v>
      </c>
      <c r="G43" s="24" t="s">
        <v>80</v>
      </c>
      <c r="H43" s="49">
        <v>0.016203703703703703</v>
      </c>
      <c r="I43" s="49">
        <v>0.013541666666666667</v>
      </c>
      <c r="J43" s="48">
        <f t="shared" si="0"/>
        <v>0.0026620370370370357</v>
      </c>
      <c r="K43" s="48">
        <f>J43-J19</f>
        <v>0.0013773148148148139</v>
      </c>
      <c r="L43" s="51"/>
      <c r="M43" s="51"/>
      <c r="N43" s="51"/>
      <c r="O43" s="51"/>
      <c r="P43" s="31"/>
    </row>
    <row r="44" spans="1:16" ht="15" customHeight="1">
      <c r="A44" s="23" t="s">
        <v>250</v>
      </c>
      <c r="B44" s="46">
        <v>25</v>
      </c>
      <c r="C44" s="24">
        <v>54</v>
      </c>
      <c r="D44" s="55" t="s">
        <v>228</v>
      </c>
      <c r="E44" s="24">
        <v>2003</v>
      </c>
      <c r="F44" s="26" t="s">
        <v>87</v>
      </c>
      <c r="G44" s="24" t="s">
        <v>87</v>
      </c>
      <c r="H44" s="49">
        <v>0.01238425925925926</v>
      </c>
      <c r="I44" s="49">
        <v>0.009722222222222222</v>
      </c>
      <c r="J44" s="48">
        <f t="shared" si="0"/>
        <v>0.0026620370370370374</v>
      </c>
      <c r="K44" s="48">
        <f>J44-J19</f>
        <v>0.0013773148148148156</v>
      </c>
      <c r="L44" s="51"/>
      <c r="M44" s="51"/>
      <c r="N44" s="51"/>
      <c r="O44" s="54"/>
      <c r="P44" s="31"/>
    </row>
    <row r="45" spans="1:16" ht="15" customHeight="1">
      <c r="A45" s="23" t="s">
        <v>251</v>
      </c>
      <c r="B45" s="46">
        <v>27</v>
      </c>
      <c r="C45" s="24">
        <v>71</v>
      </c>
      <c r="D45" s="56" t="s">
        <v>148</v>
      </c>
      <c r="E45" s="24">
        <v>2004</v>
      </c>
      <c r="F45" s="26" t="s">
        <v>72</v>
      </c>
      <c r="G45" s="24" t="s">
        <v>72</v>
      </c>
      <c r="H45" s="49">
        <v>0.015196759259259259</v>
      </c>
      <c r="I45" s="49">
        <v>0.012499999999999999</v>
      </c>
      <c r="J45" s="48">
        <f t="shared" si="0"/>
        <v>0.00269675925925926</v>
      </c>
      <c r="K45" s="48">
        <f>J45-J19</f>
        <v>0.001412037037037038</v>
      </c>
      <c r="L45" s="51"/>
      <c r="M45" s="51"/>
      <c r="N45" s="51"/>
      <c r="O45" s="51"/>
      <c r="P45" s="31"/>
    </row>
    <row r="46" spans="1:16" ht="15" customHeight="1">
      <c r="A46" s="23" t="s">
        <v>252</v>
      </c>
      <c r="B46" s="46">
        <v>28</v>
      </c>
      <c r="C46" s="24">
        <v>61</v>
      </c>
      <c r="D46" s="55" t="s">
        <v>138</v>
      </c>
      <c r="E46" s="24">
        <v>2004</v>
      </c>
      <c r="F46" s="26" t="s">
        <v>76</v>
      </c>
      <c r="G46" s="24" t="s">
        <v>76</v>
      </c>
      <c r="H46" s="49">
        <v>0.013495370370370371</v>
      </c>
      <c r="I46" s="49">
        <v>0.01076388888888889</v>
      </c>
      <c r="J46" s="48">
        <f t="shared" si="0"/>
        <v>0.0027314814814814806</v>
      </c>
      <c r="K46" s="48">
        <f>J46-J19</f>
        <v>0.0014467592592592587</v>
      </c>
      <c r="L46" s="51"/>
      <c r="M46" s="51"/>
      <c r="N46" s="51"/>
      <c r="O46" s="54"/>
      <c r="P46" s="31"/>
    </row>
    <row r="47" spans="1:16" ht="15" customHeight="1">
      <c r="A47" s="23" t="s">
        <v>253</v>
      </c>
      <c r="B47" s="46">
        <v>29</v>
      </c>
      <c r="C47" s="24">
        <v>74</v>
      </c>
      <c r="D47" s="56" t="s">
        <v>151</v>
      </c>
      <c r="E47" s="24">
        <v>2004</v>
      </c>
      <c r="F47" s="26" t="s">
        <v>76</v>
      </c>
      <c r="G47" s="24" t="s">
        <v>76</v>
      </c>
      <c r="H47" s="49">
        <v>0.015949074074074074</v>
      </c>
      <c r="I47" s="49">
        <v>0.013194444444444444</v>
      </c>
      <c r="J47" s="48">
        <f t="shared" si="0"/>
        <v>0.0027546296296296294</v>
      </c>
      <c r="K47" s="48">
        <f>J47-J19</f>
        <v>0.0014699074074074076</v>
      </c>
      <c r="L47" s="51"/>
      <c r="M47" s="51"/>
      <c r="N47" s="51"/>
      <c r="O47" s="51"/>
      <c r="P47" s="31"/>
    </row>
    <row r="48" spans="1:16" ht="15" customHeight="1">
      <c r="A48" s="23" t="s">
        <v>254</v>
      </c>
      <c r="B48" s="46">
        <v>30</v>
      </c>
      <c r="C48" s="24">
        <v>57</v>
      </c>
      <c r="D48" s="55" t="s">
        <v>134</v>
      </c>
      <c r="E48" s="24">
        <v>2005</v>
      </c>
      <c r="F48" s="26" t="s">
        <v>84</v>
      </c>
      <c r="G48" s="24" t="s">
        <v>84</v>
      </c>
      <c r="H48" s="49">
        <v>0.012870370370370372</v>
      </c>
      <c r="I48" s="49">
        <v>0.010069444444444445</v>
      </c>
      <c r="J48" s="48">
        <f t="shared" si="0"/>
        <v>0.002800925925925927</v>
      </c>
      <c r="K48" s="48">
        <f>J48-J19</f>
        <v>0.0015162037037037054</v>
      </c>
      <c r="L48" s="51"/>
      <c r="M48" s="51"/>
      <c r="N48" s="51"/>
      <c r="O48" s="54"/>
      <c r="P48" s="31"/>
    </row>
    <row r="49" spans="1:16" ht="15" customHeight="1">
      <c r="A49" s="23" t="s">
        <v>255</v>
      </c>
      <c r="B49" s="46">
        <v>31</v>
      </c>
      <c r="C49" s="24">
        <v>60</v>
      </c>
      <c r="D49" s="55" t="s">
        <v>137</v>
      </c>
      <c r="E49" s="24">
        <v>2004</v>
      </c>
      <c r="F49" s="26" t="s">
        <v>87</v>
      </c>
      <c r="G49" s="24" t="s">
        <v>87</v>
      </c>
      <c r="H49" s="49">
        <v>0.013668981481481482</v>
      </c>
      <c r="I49" s="49">
        <v>0.01076388888888889</v>
      </c>
      <c r="J49" s="48">
        <f t="shared" si="0"/>
        <v>0.002905092592592591</v>
      </c>
      <c r="K49" s="48">
        <f>J49-J19</f>
        <v>0.0016203703703703692</v>
      </c>
      <c r="L49" s="51"/>
      <c r="M49" s="51"/>
      <c r="N49" s="51"/>
      <c r="O49" s="54"/>
      <c r="P49" s="31"/>
    </row>
    <row r="50" spans="1:16" ht="15" customHeight="1">
      <c r="A50" s="23" t="s">
        <v>256</v>
      </c>
      <c r="B50" s="46">
        <v>32</v>
      </c>
      <c r="C50" s="24">
        <v>49</v>
      </c>
      <c r="D50" s="55" t="s">
        <v>128</v>
      </c>
      <c r="E50" s="24">
        <v>2004</v>
      </c>
      <c r="F50" s="26" t="s">
        <v>72</v>
      </c>
      <c r="G50" s="24" t="s">
        <v>72</v>
      </c>
      <c r="H50" s="49">
        <v>0.011643518518518518</v>
      </c>
      <c r="I50" s="49">
        <v>0.008680555555555556</v>
      </c>
      <c r="J50" s="48">
        <f t="shared" si="0"/>
        <v>0.0029629629629629624</v>
      </c>
      <c r="K50" s="48">
        <f>J50-J19</f>
        <v>0.0016782407407407406</v>
      </c>
      <c r="L50" s="51"/>
      <c r="M50" s="51"/>
      <c r="N50" s="51"/>
      <c r="O50" s="51"/>
      <c r="P50" s="31"/>
    </row>
    <row r="51" spans="1:16" ht="15" customHeight="1">
      <c r="A51" s="23" t="s">
        <v>257</v>
      </c>
      <c r="B51" s="46">
        <v>33</v>
      </c>
      <c r="C51" s="24">
        <v>69</v>
      </c>
      <c r="D51" s="56" t="s">
        <v>146</v>
      </c>
      <c r="E51" s="24">
        <v>2004</v>
      </c>
      <c r="F51" s="26" t="s">
        <v>80</v>
      </c>
      <c r="G51" s="24" t="s">
        <v>80</v>
      </c>
      <c r="H51" s="49">
        <v>0.015196759259259259</v>
      </c>
      <c r="I51" s="49">
        <v>0.012152777777777778</v>
      </c>
      <c r="J51" s="48">
        <f t="shared" si="0"/>
        <v>0.003043981481481481</v>
      </c>
      <c r="K51" s="48">
        <f>J51-J19</f>
        <v>0.001759259259259259</v>
      </c>
      <c r="L51" s="51"/>
      <c r="M51" s="51"/>
      <c r="N51" s="51"/>
      <c r="O51" s="51"/>
      <c r="P51" s="31"/>
    </row>
    <row r="52" spans="1:16" ht="15" customHeight="1">
      <c r="A52" s="23" t="s">
        <v>258</v>
      </c>
      <c r="B52" s="46">
        <v>34</v>
      </c>
      <c r="C52" s="24">
        <v>56</v>
      </c>
      <c r="D52" s="55" t="s">
        <v>133</v>
      </c>
      <c r="E52" s="24">
        <v>2006</v>
      </c>
      <c r="F52" s="26" t="s">
        <v>72</v>
      </c>
      <c r="G52" s="24" t="s">
        <v>72</v>
      </c>
      <c r="H52" s="49">
        <v>0.01315972222222222</v>
      </c>
      <c r="I52" s="49">
        <v>0.010069444444444445</v>
      </c>
      <c r="J52" s="48">
        <f t="shared" si="0"/>
        <v>0.003090277777777775</v>
      </c>
      <c r="K52" s="48">
        <f>J52-J19</f>
        <v>0.0018055555555555533</v>
      </c>
      <c r="L52" s="51"/>
      <c r="M52" s="51"/>
      <c r="N52" s="51"/>
      <c r="O52" s="54"/>
      <c r="P52" s="31"/>
    </row>
    <row r="53" spans="1:16" ht="15" customHeight="1">
      <c r="A53" s="23" t="s">
        <v>259</v>
      </c>
      <c r="B53" s="46">
        <v>35</v>
      </c>
      <c r="C53" s="24">
        <v>64</v>
      </c>
      <c r="D53" s="56" t="s">
        <v>141</v>
      </c>
      <c r="E53" s="24">
        <v>2002</v>
      </c>
      <c r="F53" s="26" t="s">
        <v>76</v>
      </c>
      <c r="G53" s="24" t="s">
        <v>76</v>
      </c>
      <c r="H53" s="49">
        <v>0.014618055555555556</v>
      </c>
      <c r="I53" s="49">
        <v>0.011458333333333334</v>
      </c>
      <c r="J53" s="48">
        <f t="shared" si="0"/>
        <v>0.0031597222222222218</v>
      </c>
      <c r="K53" s="48">
        <f>J53-J19</f>
        <v>0.001875</v>
      </c>
      <c r="L53" s="51"/>
      <c r="M53" s="51"/>
      <c r="N53" s="51"/>
      <c r="O53" s="51"/>
      <c r="P53" s="31"/>
    </row>
    <row r="54" spans="1:16" ht="15" customHeight="1">
      <c r="A54" s="23" t="s">
        <v>260</v>
      </c>
      <c r="B54" s="46">
        <v>36</v>
      </c>
      <c r="C54" s="58">
        <v>45</v>
      </c>
      <c r="D54" s="57" t="s">
        <v>123</v>
      </c>
      <c r="E54" s="58">
        <v>2004</v>
      </c>
      <c r="F54" s="59" t="s">
        <v>87</v>
      </c>
      <c r="G54" s="58" t="s">
        <v>87</v>
      </c>
      <c r="H54" s="49">
        <v>0.011388888888888888</v>
      </c>
      <c r="I54" s="60">
        <v>0.007986111111111112</v>
      </c>
      <c r="J54" s="48">
        <f t="shared" si="0"/>
        <v>0.0034027777777777754</v>
      </c>
      <c r="K54" s="48">
        <f>J54-J19</f>
        <v>0.0021180555555555536</v>
      </c>
      <c r="L54" s="51"/>
      <c r="M54" s="51"/>
      <c r="N54" s="51"/>
      <c r="O54" s="51"/>
      <c r="P54" s="31"/>
    </row>
    <row r="55" spans="1:16" ht="15" customHeight="1">
      <c r="A55" s="23" t="s">
        <v>261</v>
      </c>
      <c r="B55" s="46">
        <v>37</v>
      </c>
      <c r="C55" s="24">
        <v>47</v>
      </c>
      <c r="D55" s="55" t="s">
        <v>125</v>
      </c>
      <c r="E55" s="24">
        <v>2006</v>
      </c>
      <c r="F55" s="26" t="s">
        <v>72</v>
      </c>
      <c r="G55" s="24" t="s">
        <v>72</v>
      </c>
      <c r="H55" s="49">
        <v>0.012233796296296296</v>
      </c>
      <c r="I55" s="49">
        <v>0.008333333333333333</v>
      </c>
      <c r="J55" s="48">
        <f t="shared" si="0"/>
        <v>0.003900462962962963</v>
      </c>
      <c r="K55" s="48">
        <f>J55-J19</f>
        <v>0.0026157407407407414</v>
      </c>
      <c r="L55" s="50"/>
      <c r="M55" s="50"/>
      <c r="N55" s="50"/>
      <c r="O55" s="52">
        <f>N55-N49</f>
        <v>0</v>
      </c>
      <c r="P55" s="31"/>
    </row>
    <row r="56" spans="1:16" ht="15" customHeight="1">
      <c r="A56" s="85" t="s">
        <v>56</v>
      </c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7"/>
    </row>
    <row r="57" spans="1:16" ht="15" customHeight="1">
      <c r="A57" s="92"/>
      <c r="B57" s="93"/>
      <c r="C57" s="93"/>
      <c r="D57" s="93"/>
      <c r="E57" s="93"/>
      <c r="F57" s="93"/>
      <c r="G57" s="93"/>
      <c r="H57" s="93"/>
      <c r="I57" s="93"/>
      <c r="J57" s="93"/>
      <c r="K57" s="94"/>
      <c r="L57" s="47"/>
      <c r="M57" s="47"/>
      <c r="N57" s="47"/>
      <c r="O57" s="47"/>
      <c r="P57" s="47"/>
    </row>
    <row r="58" spans="1:16" s="10" customFormat="1" ht="15" customHeight="1">
      <c r="A58" s="88" t="s">
        <v>55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90"/>
    </row>
    <row r="59" spans="1:16" ht="15" customHeight="1">
      <c r="A59" s="92"/>
      <c r="B59" s="93"/>
      <c r="C59" s="93"/>
      <c r="D59" s="93"/>
      <c r="E59" s="93"/>
      <c r="F59" s="93"/>
      <c r="G59" s="93"/>
      <c r="H59" s="93"/>
      <c r="I59" s="93"/>
      <c r="J59" s="93"/>
      <c r="K59" s="94"/>
      <c r="L59" s="47"/>
      <c r="M59" s="47"/>
      <c r="N59" s="47"/>
      <c r="O59" s="47"/>
      <c r="P59" s="47"/>
    </row>
    <row r="60" spans="1:16" ht="15" customHeight="1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6"/>
      <c r="M60" s="66"/>
      <c r="N60" s="66"/>
      <c r="O60" s="66"/>
      <c r="P60" s="66"/>
    </row>
    <row r="61" ht="12.75" customHeight="1"/>
    <row r="62" spans="1:11" ht="12.75" customHeight="1">
      <c r="A62" s="83" t="s">
        <v>68</v>
      </c>
      <c r="B62" s="83"/>
      <c r="C62" s="82"/>
      <c r="D62" s="82"/>
      <c r="E62" s="9"/>
      <c r="F62" s="9"/>
      <c r="G62" s="11"/>
      <c r="H62" s="9"/>
      <c r="I62" s="9"/>
      <c r="J62" s="9" t="s">
        <v>69</v>
      </c>
      <c r="K62" s="9"/>
    </row>
    <row r="63" spans="1:11" ht="12.75" customHeight="1">
      <c r="A63" s="65"/>
      <c r="B63" s="65"/>
      <c r="C63" s="14"/>
      <c r="D63" s="14"/>
      <c r="E63" s="9"/>
      <c r="F63" s="9"/>
      <c r="G63" s="11"/>
      <c r="H63" s="9"/>
      <c r="I63" s="9"/>
      <c r="J63" s="9"/>
      <c r="K63" s="9"/>
    </row>
    <row r="64" spans="1:11" ht="12.75" customHeight="1">
      <c r="A64" s="14"/>
      <c r="B64" s="14"/>
      <c r="C64" s="14"/>
      <c r="D64" s="14"/>
      <c r="E64" s="9"/>
      <c r="F64" s="9"/>
      <c r="G64" s="11"/>
      <c r="H64" s="9"/>
      <c r="I64" s="9"/>
      <c r="J64" s="9"/>
      <c r="K64" s="9"/>
    </row>
    <row r="65" spans="1:11" ht="12.75" customHeight="1">
      <c r="A65" s="83" t="s">
        <v>54</v>
      </c>
      <c r="B65" s="83"/>
      <c r="C65" s="83"/>
      <c r="D65" s="83"/>
      <c r="E65" s="3"/>
      <c r="F65" s="3"/>
      <c r="G65" s="11"/>
      <c r="H65" s="3"/>
      <c r="I65" s="3"/>
      <c r="J65" s="3" t="s">
        <v>70</v>
      </c>
      <c r="K65" s="3"/>
    </row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>
      <c r="P75" s="2"/>
    </row>
    <row r="76" ht="12.75" customHeight="1"/>
    <row r="77" ht="12.75" customHeight="1"/>
    <row r="78" ht="12.75" customHeight="1"/>
    <row r="79" ht="12.75" customHeight="1"/>
    <row r="174" ht="15">
      <c r="P174" s="2"/>
    </row>
    <row r="177" ht="25.5" customHeight="1"/>
    <row r="223" ht="15">
      <c r="P223" s="2"/>
    </row>
    <row r="226" ht="25.5" customHeight="1"/>
  </sheetData>
  <sheetProtection/>
  <mergeCells count="17">
    <mergeCell ref="A58:P58"/>
    <mergeCell ref="C1:K1"/>
    <mergeCell ref="A2:P2"/>
    <mergeCell ref="A3:P3"/>
    <mergeCell ref="A5:P5"/>
    <mergeCell ref="A6:P6"/>
    <mergeCell ref="A8:P8"/>
    <mergeCell ref="A62:D62"/>
    <mergeCell ref="A65:D65"/>
    <mergeCell ref="A9:P9"/>
    <mergeCell ref="A10:P10"/>
    <mergeCell ref="A11:P11"/>
    <mergeCell ref="A12:P12"/>
    <mergeCell ref="A13:P13"/>
    <mergeCell ref="A56:P56"/>
    <mergeCell ref="A57:K57"/>
    <mergeCell ref="A59:K59"/>
  </mergeCells>
  <printOptions/>
  <pageMargins left="0.78" right="0.41" top="0.56" bottom="0.37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22"/>
  <sheetViews>
    <sheetView view="pageBreakPreview" zoomScale="120" zoomScaleSheetLayoutView="120" zoomScalePageLayoutView="0" workbookViewId="0" topLeftCell="A32">
      <selection activeCell="A12" sqref="A12:P12"/>
    </sheetView>
  </sheetViews>
  <sheetFormatPr defaultColWidth="9.140625" defaultRowHeight="15"/>
  <cols>
    <col min="1" max="1" width="3.7109375" style="0" customWidth="1"/>
    <col min="2" max="2" width="8.7109375" style="0" customWidth="1"/>
    <col min="3" max="3" width="5.28125" style="0" customWidth="1"/>
    <col min="4" max="4" width="28.7109375" style="0" customWidth="1"/>
    <col min="5" max="5" width="5.57421875" style="0" customWidth="1"/>
    <col min="6" max="6" width="5.57421875" style="0" hidden="1" customWidth="1"/>
    <col min="7" max="7" width="19.00390625" style="0" customWidth="1"/>
    <col min="8" max="8" width="7.140625" style="0" hidden="1" customWidth="1"/>
    <col min="9" max="9" width="7.28125" style="0" hidden="1" customWidth="1"/>
    <col min="10" max="11" width="8.7109375" style="0" customWidth="1"/>
    <col min="12" max="15" width="0.13671875" style="0" hidden="1" customWidth="1"/>
    <col min="16" max="16" width="6.7109375" style="0" hidden="1" customWidth="1"/>
  </cols>
  <sheetData>
    <row r="1" spans="3:11" ht="12.75" customHeight="1" hidden="1">
      <c r="C1" s="79" t="s">
        <v>2</v>
      </c>
      <c r="D1" s="79"/>
      <c r="E1" s="79"/>
      <c r="F1" s="79"/>
      <c r="G1" s="79"/>
      <c r="H1" s="79"/>
      <c r="I1" s="79"/>
      <c r="J1" s="79"/>
      <c r="K1" s="79"/>
    </row>
    <row r="2" spans="1:16" ht="13.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5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13.5" customHeight="1">
      <c r="A5" s="84" t="s">
        <v>49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3.5" customHeight="1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>
      <c r="A8" s="96" t="s">
        <v>61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3.5" customHeight="1">
      <c r="A9" s="96" t="s">
        <v>62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3.5" customHeight="1">
      <c r="A10" s="95" t="s">
        <v>51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3.5" customHeight="1">
      <c r="A11" s="81" t="s">
        <v>268</v>
      </c>
      <c r="B11" s="8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13.5" customHeight="1">
      <c r="A12" s="91" t="s">
        <v>52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3.5" customHeight="1">
      <c r="A13" s="81" t="s">
        <v>225</v>
      </c>
      <c r="B13" s="8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3.5" customHeight="1">
      <c r="A14" s="42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3.5" customHeight="1">
      <c r="A15" s="43" t="s">
        <v>53</v>
      </c>
      <c r="B15" s="43"/>
      <c r="C15" s="1"/>
      <c r="D15" s="1"/>
      <c r="E15" s="1"/>
      <c r="F15" s="9"/>
      <c r="G15" s="9"/>
      <c r="H15" s="9"/>
      <c r="I15" s="9"/>
      <c r="J15" s="9" t="s">
        <v>65</v>
      </c>
      <c r="K15" s="9"/>
      <c r="L15" s="9"/>
      <c r="M15" s="9"/>
      <c r="N15" s="9"/>
      <c r="O15" s="9"/>
      <c r="P15" s="9"/>
    </row>
    <row r="16" spans="1:16" ht="13.5" customHeight="1">
      <c r="A16" s="43" t="s">
        <v>232</v>
      </c>
      <c r="B16" s="43"/>
      <c r="C16" s="1"/>
      <c r="D16" s="1"/>
      <c r="E16" s="1"/>
      <c r="F16" s="1"/>
      <c r="G16" s="44"/>
      <c r="H16" s="44"/>
      <c r="I16" s="44"/>
      <c r="J16" s="44" t="s">
        <v>58</v>
      </c>
      <c r="K16" s="44"/>
      <c r="L16" s="44"/>
      <c r="M16" s="44"/>
      <c r="N16" s="44"/>
      <c r="O16" s="44"/>
      <c r="P16" s="44"/>
    </row>
    <row r="17" spans="1:16" ht="8.25" customHeight="1">
      <c r="A17" s="1"/>
      <c r="B17" s="1"/>
      <c r="C17" s="1"/>
      <c r="D17" s="1"/>
      <c r="E17" s="1"/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3.25" customHeight="1">
      <c r="A18" s="15" t="s">
        <v>8</v>
      </c>
      <c r="B18" s="45" t="s">
        <v>4</v>
      </c>
      <c r="C18" s="16" t="s">
        <v>5</v>
      </c>
      <c r="D18" s="22" t="s">
        <v>120</v>
      </c>
      <c r="E18" s="16" t="s">
        <v>6</v>
      </c>
      <c r="F18" s="16" t="s">
        <v>19</v>
      </c>
      <c r="G18" s="22" t="s">
        <v>121</v>
      </c>
      <c r="H18" s="22" t="s">
        <v>66</v>
      </c>
      <c r="I18" s="22" t="s">
        <v>67</v>
      </c>
      <c r="J18" s="22" t="s">
        <v>3</v>
      </c>
      <c r="K18" s="22" t="s">
        <v>57</v>
      </c>
      <c r="L18" s="17"/>
      <c r="M18" s="17"/>
      <c r="N18" s="17"/>
      <c r="O18" s="17"/>
      <c r="P18" s="16" t="s">
        <v>12</v>
      </c>
    </row>
    <row r="19" spans="1:16" ht="15" customHeight="1">
      <c r="A19" s="23" t="s">
        <v>41</v>
      </c>
      <c r="B19" s="46">
        <v>1</v>
      </c>
      <c r="C19" s="24">
        <v>3</v>
      </c>
      <c r="D19" s="34" t="s">
        <v>161</v>
      </c>
      <c r="E19" s="24">
        <v>2001</v>
      </c>
      <c r="F19" s="58" t="s">
        <v>84</v>
      </c>
      <c r="G19" s="24" t="s">
        <v>76</v>
      </c>
      <c r="H19" s="49">
        <v>0.017777777777777778</v>
      </c>
      <c r="I19" s="49">
        <v>0.016666666666666666</v>
      </c>
      <c r="J19" s="48">
        <f aca="true" t="shared" si="0" ref="J19:J53">H19-I19</f>
        <v>0.0011111111111111113</v>
      </c>
      <c r="K19" s="48">
        <f>J19-J19</f>
        <v>0</v>
      </c>
      <c r="L19" s="51"/>
      <c r="M19" s="51"/>
      <c r="N19" s="51"/>
      <c r="O19" s="51"/>
      <c r="P19" s="31"/>
    </row>
    <row r="20" spans="1:16" ht="15" customHeight="1">
      <c r="A20" s="23" t="s">
        <v>42</v>
      </c>
      <c r="B20" s="46">
        <v>2</v>
      </c>
      <c r="C20" s="24">
        <v>6</v>
      </c>
      <c r="D20" s="25" t="s">
        <v>163</v>
      </c>
      <c r="E20" s="24">
        <v>2002</v>
      </c>
      <c r="F20" s="24" t="s">
        <v>72</v>
      </c>
      <c r="G20" s="24" t="s">
        <v>76</v>
      </c>
      <c r="H20" s="49">
        <v>0.018252314814814815</v>
      </c>
      <c r="I20" s="49">
        <v>0.017013888888888887</v>
      </c>
      <c r="J20" s="48">
        <f t="shared" si="0"/>
        <v>0.0012384259259259275</v>
      </c>
      <c r="K20" s="48">
        <f>J20-J19</f>
        <v>0.0001273148148148162</v>
      </c>
      <c r="L20" s="51"/>
      <c r="M20" s="51"/>
      <c r="N20" s="51"/>
      <c r="O20" s="51"/>
      <c r="P20" s="31"/>
    </row>
    <row r="21" spans="1:16" ht="15" customHeight="1">
      <c r="A21" s="23" t="s">
        <v>43</v>
      </c>
      <c r="B21" s="46">
        <v>3</v>
      </c>
      <c r="C21" s="24">
        <v>17</v>
      </c>
      <c r="D21" s="34" t="s">
        <v>174</v>
      </c>
      <c r="E21" s="24">
        <v>2001</v>
      </c>
      <c r="F21" s="24" t="s">
        <v>87</v>
      </c>
      <c r="G21" s="24" t="s">
        <v>80</v>
      </c>
      <c r="H21" s="49">
        <v>0.02034722222222222</v>
      </c>
      <c r="I21" s="49">
        <v>0.01909722222222222</v>
      </c>
      <c r="J21" s="48">
        <f t="shared" si="0"/>
        <v>0.0012500000000000011</v>
      </c>
      <c r="K21" s="48">
        <f>J21-J19</f>
        <v>0.00013888888888888978</v>
      </c>
      <c r="L21" s="51"/>
      <c r="M21" s="51"/>
      <c r="N21" s="51"/>
      <c r="O21" s="54"/>
      <c r="P21" s="31"/>
    </row>
    <row r="22" spans="1:16" ht="15" customHeight="1">
      <c r="A22" s="23" t="s">
        <v>44</v>
      </c>
      <c r="B22" s="46">
        <v>4</v>
      </c>
      <c r="C22" s="24">
        <v>11</v>
      </c>
      <c r="D22" s="34" t="s">
        <v>168</v>
      </c>
      <c r="E22" s="24">
        <v>2001</v>
      </c>
      <c r="F22" s="24" t="s">
        <v>87</v>
      </c>
      <c r="G22" s="24" t="s">
        <v>74</v>
      </c>
      <c r="H22" s="49">
        <v>0.019386574074074073</v>
      </c>
      <c r="I22" s="49">
        <v>0.018055555555555557</v>
      </c>
      <c r="J22" s="48">
        <f t="shared" si="0"/>
        <v>0.001331018518518516</v>
      </c>
      <c r="K22" s="48">
        <f>J22-J19</f>
        <v>0.00021990740740740478</v>
      </c>
      <c r="L22" s="51"/>
      <c r="M22" s="51"/>
      <c r="N22" s="51"/>
      <c r="O22" s="54"/>
      <c r="P22" s="31"/>
    </row>
    <row r="23" spans="1:16" ht="15" customHeight="1">
      <c r="A23" s="23" t="s">
        <v>45</v>
      </c>
      <c r="B23" s="46">
        <v>5</v>
      </c>
      <c r="C23" s="24">
        <v>15</v>
      </c>
      <c r="D23" s="34" t="s">
        <v>172</v>
      </c>
      <c r="E23" s="24">
        <v>2001</v>
      </c>
      <c r="F23" s="24" t="s">
        <v>74</v>
      </c>
      <c r="G23" s="24" t="s">
        <v>74</v>
      </c>
      <c r="H23" s="49">
        <v>0.020104166666666666</v>
      </c>
      <c r="I23" s="49">
        <v>0.01875</v>
      </c>
      <c r="J23" s="48">
        <f t="shared" si="0"/>
        <v>0.0013541666666666667</v>
      </c>
      <c r="K23" s="48">
        <f>J23-J19</f>
        <v>0.00024305555555555539</v>
      </c>
      <c r="L23" s="51"/>
      <c r="M23" s="51"/>
      <c r="N23" s="51"/>
      <c r="O23" s="54"/>
      <c r="P23" s="31"/>
    </row>
    <row r="24" spans="1:16" ht="15" customHeight="1">
      <c r="A24" s="23" t="s">
        <v>46</v>
      </c>
      <c r="B24" s="46">
        <v>6</v>
      </c>
      <c r="C24" s="24">
        <v>20</v>
      </c>
      <c r="D24" s="25" t="s">
        <v>177</v>
      </c>
      <c r="E24" s="24">
        <v>2001</v>
      </c>
      <c r="F24" s="24" t="s">
        <v>127</v>
      </c>
      <c r="G24" s="24" t="s">
        <v>74</v>
      </c>
      <c r="H24" s="49">
        <v>0.020868055555555556</v>
      </c>
      <c r="I24" s="49">
        <v>0.019444444444444445</v>
      </c>
      <c r="J24" s="48">
        <f t="shared" si="0"/>
        <v>0.0014236111111111116</v>
      </c>
      <c r="K24" s="48">
        <f>J24-J19</f>
        <v>0.0003125000000000003</v>
      </c>
      <c r="L24" s="51"/>
      <c r="M24" s="51"/>
      <c r="N24" s="51"/>
      <c r="O24" s="54"/>
      <c r="P24" s="31"/>
    </row>
    <row r="25" spans="1:16" ht="15" customHeight="1">
      <c r="A25" s="23" t="s">
        <v>47</v>
      </c>
      <c r="B25" s="46">
        <v>7</v>
      </c>
      <c r="C25" s="24">
        <v>10</v>
      </c>
      <c r="D25" s="34" t="s">
        <v>167</v>
      </c>
      <c r="E25" s="24">
        <v>2001</v>
      </c>
      <c r="F25" s="24" t="s">
        <v>84</v>
      </c>
      <c r="G25" s="24" t="s">
        <v>80</v>
      </c>
      <c r="H25" s="49">
        <v>0.019143518518518518</v>
      </c>
      <c r="I25" s="49">
        <v>0.017708333333333333</v>
      </c>
      <c r="J25" s="48">
        <f t="shared" si="0"/>
        <v>0.0014351851851851852</v>
      </c>
      <c r="K25" s="48">
        <f>J25-J19</f>
        <v>0.00032407407407407385</v>
      </c>
      <c r="L25" s="51"/>
      <c r="M25" s="51"/>
      <c r="N25" s="51"/>
      <c r="O25" s="53"/>
      <c r="P25" s="31"/>
    </row>
    <row r="26" spans="1:16" ht="15" customHeight="1">
      <c r="A26" s="23" t="s">
        <v>48</v>
      </c>
      <c r="B26" s="46">
        <v>7</v>
      </c>
      <c r="C26" s="24">
        <v>30</v>
      </c>
      <c r="D26" s="25" t="s">
        <v>187</v>
      </c>
      <c r="E26" s="24">
        <v>2001</v>
      </c>
      <c r="F26" s="24" t="s">
        <v>74</v>
      </c>
      <c r="G26" s="24" t="s">
        <v>127</v>
      </c>
      <c r="H26" s="49">
        <v>0.022615740740740742</v>
      </c>
      <c r="I26" s="49">
        <v>0.021180555555555553</v>
      </c>
      <c r="J26" s="48">
        <f t="shared" si="0"/>
        <v>0.0014351851851851886</v>
      </c>
      <c r="K26" s="48">
        <f>J26-J19</f>
        <v>0.0003240740740740773</v>
      </c>
      <c r="L26" s="51"/>
      <c r="M26" s="51"/>
      <c r="N26" s="51"/>
      <c r="O26" s="51"/>
      <c r="P26" s="31"/>
    </row>
    <row r="27" spans="1:16" ht="15" customHeight="1">
      <c r="A27" s="23" t="s">
        <v>233</v>
      </c>
      <c r="B27" s="46">
        <v>9</v>
      </c>
      <c r="C27" s="24">
        <v>13</v>
      </c>
      <c r="D27" s="34" t="s">
        <v>170</v>
      </c>
      <c r="E27" s="24">
        <v>2003</v>
      </c>
      <c r="F27" s="24" t="s">
        <v>72</v>
      </c>
      <c r="G27" s="24" t="s">
        <v>76</v>
      </c>
      <c r="H27" s="49">
        <v>0.01989583333333333</v>
      </c>
      <c r="I27" s="49">
        <v>0.01840277777777778</v>
      </c>
      <c r="J27" s="48">
        <f t="shared" si="0"/>
        <v>0.001493055555555553</v>
      </c>
      <c r="K27" s="48">
        <f>J27-J19</f>
        <v>0.0003819444444444417</v>
      </c>
      <c r="L27" s="51"/>
      <c r="M27" s="51"/>
      <c r="N27" s="51"/>
      <c r="O27" s="54"/>
      <c r="P27" s="31"/>
    </row>
    <row r="28" spans="1:16" ht="15" customHeight="1">
      <c r="A28" s="23" t="s">
        <v>234</v>
      </c>
      <c r="B28" s="46">
        <v>10</v>
      </c>
      <c r="C28" s="24">
        <v>22</v>
      </c>
      <c r="D28" s="25" t="s">
        <v>179</v>
      </c>
      <c r="E28" s="24">
        <v>2002</v>
      </c>
      <c r="F28" s="24" t="s">
        <v>84</v>
      </c>
      <c r="G28" s="24" t="s">
        <v>80</v>
      </c>
      <c r="H28" s="49">
        <v>0.02130787037037037</v>
      </c>
      <c r="I28" s="49">
        <v>0.019791666666666666</v>
      </c>
      <c r="J28" s="48">
        <f t="shared" si="0"/>
        <v>0.0015162037037037036</v>
      </c>
      <c r="K28" s="48">
        <f>J28-J19</f>
        <v>0.0004050925925925923</v>
      </c>
      <c r="L28" s="51"/>
      <c r="M28" s="51"/>
      <c r="N28" s="51"/>
      <c r="O28" s="51"/>
      <c r="P28" s="31"/>
    </row>
    <row r="29" spans="1:16" ht="15" customHeight="1">
      <c r="A29" s="23" t="s">
        <v>235</v>
      </c>
      <c r="B29" s="46">
        <v>11</v>
      </c>
      <c r="C29" s="24">
        <v>29</v>
      </c>
      <c r="D29" s="25" t="s">
        <v>186</v>
      </c>
      <c r="E29" s="24">
        <v>2002</v>
      </c>
      <c r="F29" s="24" t="s">
        <v>84</v>
      </c>
      <c r="G29" s="24" t="s">
        <v>74</v>
      </c>
      <c r="H29" s="49">
        <v>0.02271990740740741</v>
      </c>
      <c r="I29" s="49">
        <v>0.021180555555555553</v>
      </c>
      <c r="J29" s="48">
        <f t="shared" si="0"/>
        <v>0.0015393518518518577</v>
      </c>
      <c r="K29" s="48">
        <f>J29-J19</f>
        <v>0.0004282407407407464</v>
      </c>
      <c r="L29" s="51"/>
      <c r="M29" s="51"/>
      <c r="N29" s="51"/>
      <c r="O29" s="51"/>
      <c r="P29" s="31"/>
    </row>
    <row r="30" spans="1:16" ht="15" customHeight="1">
      <c r="A30" s="23" t="s">
        <v>237</v>
      </c>
      <c r="B30" s="46">
        <v>12</v>
      </c>
      <c r="C30" s="24">
        <v>25</v>
      </c>
      <c r="D30" s="25" t="s">
        <v>182</v>
      </c>
      <c r="E30" s="24">
        <v>2002</v>
      </c>
      <c r="F30" s="24" t="s">
        <v>74</v>
      </c>
      <c r="G30" s="24" t="s">
        <v>74</v>
      </c>
      <c r="H30" s="49">
        <v>0.022048611111111113</v>
      </c>
      <c r="I30" s="49">
        <v>0.02048611111111111</v>
      </c>
      <c r="J30" s="48">
        <f t="shared" si="0"/>
        <v>0.0015625000000000014</v>
      </c>
      <c r="K30" s="48">
        <f>J30-J19</f>
        <v>0.00045138888888889006</v>
      </c>
      <c r="L30" s="51"/>
      <c r="M30" s="51"/>
      <c r="N30" s="51"/>
      <c r="O30" s="51"/>
      <c r="P30" s="31"/>
    </row>
    <row r="31" spans="1:16" ht="15" customHeight="1">
      <c r="A31" s="23" t="s">
        <v>236</v>
      </c>
      <c r="B31" s="46">
        <v>13</v>
      </c>
      <c r="C31" s="24">
        <v>26</v>
      </c>
      <c r="D31" s="25" t="s">
        <v>183</v>
      </c>
      <c r="E31" s="24">
        <v>2001</v>
      </c>
      <c r="F31" s="24" t="s">
        <v>80</v>
      </c>
      <c r="G31" s="24" t="s">
        <v>87</v>
      </c>
      <c r="H31" s="49">
        <v>0.022164351851851852</v>
      </c>
      <c r="I31" s="49">
        <v>0.02048611111111111</v>
      </c>
      <c r="J31" s="48">
        <f t="shared" si="0"/>
        <v>0.0016782407407407406</v>
      </c>
      <c r="K31" s="48">
        <f>J31-J19</f>
        <v>0.0005671296296296292</v>
      </c>
      <c r="L31" s="51"/>
      <c r="M31" s="51"/>
      <c r="N31" s="51"/>
      <c r="O31" s="51"/>
      <c r="P31" s="31"/>
    </row>
    <row r="32" spans="1:16" ht="15" customHeight="1">
      <c r="A32" s="23" t="s">
        <v>238</v>
      </c>
      <c r="B32" s="46">
        <v>14</v>
      </c>
      <c r="C32" s="24">
        <v>19</v>
      </c>
      <c r="D32" s="25" t="s">
        <v>176</v>
      </c>
      <c r="E32" s="24">
        <v>2001</v>
      </c>
      <c r="F32" s="24" t="s">
        <v>74</v>
      </c>
      <c r="G32" s="24" t="s">
        <v>127</v>
      </c>
      <c r="H32" s="49">
        <v>0.021157407407407406</v>
      </c>
      <c r="I32" s="49">
        <v>0.019444444444444445</v>
      </c>
      <c r="J32" s="48">
        <f t="shared" si="0"/>
        <v>0.0017129629629629613</v>
      </c>
      <c r="K32" s="48">
        <f>J32-J19</f>
        <v>0.0006018518518518499</v>
      </c>
      <c r="L32" s="51"/>
      <c r="M32" s="51"/>
      <c r="N32" s="51"/>
      <c r="O32" s="54"/>
      <c r="P32" s="31"/>
    </row>
    <row r="33" spans="1:16" ht="15" customHeight="1">
      <c r="A33" s="23" t="s">
        <v>239</v>
      </c>
      <c r="B33" s="46">
        <v>15</v>
      </c>
      <c r="C33" s="24">
        <v>32</v>
      </c>
      <c r="D33" s="25" t="s">
        <v>189</v>
      </c>
      <c r="E33" s="24">
        <v>2003</v>
      </c>
      <c r="F33" s="24" t="s">
        <v>87</v>
      </c>
      <c r="G33" s="24" t="s">
        <v>74</v>
      </c>
      <c r="H33" s="49">
        <v>0.023333333333333334</v>
      </c>
      <c r="I33" s="49">
        <v>0.02152777777777778</v>
      </c>
      <c r="J33" s="48">
        <f t="shared" si="0"/>
        <v>0.0018055555555555533</v>
      </c>
      <c r="K33" s="48">
        <f>J33-J19</f>
        <v>0.000694444444444442</v>
      </c>
      <c r="L33" s="51"/>
      <c r="M33" s="51"/>
      <c r="N33" s="51"/>
      <c r="O33" s="51"/>
      <c r="P33" s="31"/>
    </row>
    <row r="34" spans="1:16" ht="15" customHeight="1">
      <c r="A34" s="23" t="s">
        <v>240</v>
      </c>
      <c r="B34" s="46">
        <v>16</v>
      </c>
      <c r="C34" s="24">
        <v>12</v>
      </c>
      <c r="D34" s="34" t="s">
        <v>169</v>
      </c>
      <c r="E34" s="24">
        <v>2001</v>
      </c>
      <c r="F34" s="24" t="s">
        <v>76</v>
      </c>
      <c r="G34" s="24" t="s">
        <v>78</v>
      </c>
      <c r="H34" s="49">
        <v>0.01994212962962963</v>
      </c>
      <c r="I34" s="49">
        <v>0.018055555555555557</v>
      </c>
      <c r="J34" s="48">
        <f t="shared" si="0"/>
        <v>0.0018865740740740718</v>
      </c>
      <c r="K34" s="48">
        <f>J34-J19</f>
        <v>0.0007754629629629604</v>
      </c>
      <c r="L34" s="51"/>
      <c r="M34" s="51"/>
      <c r="N34" s="51"/>
      <c r="O34" s="54"/>
      <c r="P34" s="31"/>
    </row>
    <row r="35" spans="1:16" ht="15" customHeight="1">
      <c r="A35" s="23" t="s">
        <v>241</v>
      </c>
      <c r="B35" s="46">
        <v>17</v>
      </c>
      <c r="C35" s="24">
        <v>24</v>
      </c>
      <c r="D35" s="25" t="s">
        <v>181</v>
      </c>
      <c r="E35" s="24">
        <v>2001</v>
      </c>
      <c r="F35" s="24" t="s">
        <v>87</v>
      </c>
      <c r="G35" s="24" t="s">
        <v>76</v>
      </c>
      <c r="H35" s="49">
        <v>0.022037037037037036</v>
      </c>
      <c r="I35" s="49">
        <v>0.02013888888888889</v>
      </c>
      <c r="J35" s="48">
        <f t="shared" si="0"/>
        <v>0.0018981481481481453</v>
      </c>
      <c r="K35" s="48">
        <f>J35-J19</f>
        <v>0.000787037037037034</v>
      </c>
      <c r="L35" s="51"/>
      <c r="M35" s="51"/>
      <c r="N35" s="51"/>
      <c r="O35" s="51"/>
      <c r="P35" s="31"/>
    </row>
    <row r="36" spans="1:16" ht="15" customHeight="1">
      <c r="A36" s="23" t="s">
        <v>242</v>
      </c>
      <c r="B36" s="46">
        <v>18</v>
      </c>
      <c r="C36" s="24">
        <v>2</v>
      </c>
      <c r="D36" s="34" t="s">
        <v>160</v>
      </c>
      <c r="E36" s="24">
        <v>2002</v>
      </c>
      <c r="F36" s="58" t="s">
        <v>87</v>
      </c>
      <c r="G36" s="24" t="s">
        <v>80</v>
      </c>
      <c r="H36" s="49">
        <v>0.01826388888888889</v>
      </c>
      <c r="I36" s="49">
        <v>0.016319444444444445</v>
      </c>
      <c r="J36" s="48">
        <f t="shared" si="0"/>
        <v>0.001944444444444443</v>
      </c>
      <c r="K36" s="48">
        <f>J36-J19</f>
        <v>0.0008333333333333318</v>
      </c>
      <c r="L36" s="51"/>
      <c r="M36" s="51"/>
      <c r="N36" s="51"/>
      <c r="O36" s="51"/>
      <c r="P36" s="31"/>
    </row>
    <row r="37" spans="1:16" ht="15" customHeight="1">
      <c r="A37" s="23" t="s">
        <v>243</v>
      </c>
      <c r="B37" s="46">
        <v>18</v>
      </c>
      <c r="C37" s="24">
        <v>7</v>
      </c>
      <c r="D37" s="25" t="s">
        <v>164</v>
      </c>
      <c r="E37" s="24">
        <v>2002</v>
      </c>
      <c r="F37" s="24" t="s">
        <v>80</v>
      </c>
      <c r="G37" s="24" t="s">
        <v>127</v>
      </c>
      <c r="H37" s="49">
        <v>0.019305555555555555</v>
      </c>
      <c r="I37" s="49">
        <v>0.017361111111111112</v>
      </c>
      <c r="J37" s="48">
        <f t="shared" si="0"/>
        <v>0.001944444444444443</v>
      </c>
      <c r="K37" s="48">
        <f>J37-J19</f>
        <v>0.0008333333333333318</v>
      </c>
      <c r="L37" s="51"/>
      <c r="M37" s="51"/>
      <c r="N37" s="51"/>
      <c r="O37" s="54"/>
      <c r="P37" s="31"/>
    </row>
    <row r="38" spans="1:16" ht="15" customHeight="1">
      <c r="A38" s="23" t="s">
        <v>244</v>
      </c>
      <c r="B38" s="46">
        <v>20</v>
      </c>
      <c r="C38" s="58">
        <v>1</v>
      </c>
      <c r="D38" s="61" t="s">
        <v>159</v>
      </c>
      <c r="E38" s="58">
        <v>2002</v>
      </c>
      <c r="F38" s="58" t="s">
        <v>80</v>
      </c>
      <c r="G38" s="58" t="s">
        <v>127</v>
      </c>
      <c r="H38" s="49">
        <v>0.01832175925925926</v>
      </c>
      <c r="I38" s="60">
        <v>0.016319444444444445</v>
      </c>
      <c r="J38" s="48">
        <f t="shared" si="0"/>
        <v>0.0020023148148148144</v>
      </c>
      <c r="K38" s="48">
        <f>J38-J19</f>
        <v>0.0008912037037037031</v>
      </c>
      <c r="L38" s="51"/>
      <c r="M38" s="51"/>
      <c r="N38" s="51"/>
      <c r="O38" s="51"/>
      <c r="P38" s="31"/>
    </row>
    <row r="39" spans="1:16" ht="15" customHeight="1">
      <c r="A39" s="23" t="s">
        <v>245</v>
      </c>
      <c r="B39" s="46">
        <v>21</v>
      </c>
      <c r="C39" s="24">
        <v>9</v>
      </c>
      <c r="D39" s="34" t="s">
        <v>166</v>
      </c>
      <c r="E39" s="24">
        <v>2002</v>
      </c>
      <c r="F39" s="24" t="s">
        <v>72</v>
      </c>
      <c r="G39" s="24" t="s">
        <v>87</v>
      </c>
      <c r="H39" s="49">
        <v>0.019791666666666666</v>
      </c>
      <c r="I39" s="49">
        <v>0.017708333333333333</v>
      </c>
      <c r="J39" s="48">
        <f t="shared" si="0"/>
        <v>0.002083333333333333</v>
      </c>
      <c r="K39" s="48">
        <f>J39-J19</f>
        <v>0.0009722222222222215</v>
      </c>
      <c r="L39" s="51"/>
      <c r="M39" s="51"/>
      <c r="N39" s="51"/>
      <c r="O39" s="54"/>
      <c r="P39" s="31"/>
    </row>
    <row r="40" spans="1:16" ht="15" customHeight="1">
      <c r="A40" s="23" t="s">
        <v>246</v>
      </c>
      <c r="B40" s="46">
        <v>22</v>
      </c>
      <c r="C40" s="24">
        <v>33</v>
      </c>
      <c r="D40" s="25" t="s">
        <v>190</v>
      </c>
      <c r="E40" s="24">
        <v>2002</v>
      </c>
      <c r="F40" s="24" t="s">
        <v>80</v>
      </c>
      <c r="G40" s="24" t="s">
        <v>76</v>
      </c>
      <c r="H40" s="49">
        <v>0.02398148148148148</v>
      </c>
      <c r="I40" s="49">
        <v>0.021875000000000002</v>
      </c>
      <c r="J40" s="48">
        <f t="shared" si="0"/>
        <v>0.0021064814814814765</v>
      </c>
      <c r="K40" s="48">
        <f>J40-J19</f>
        <v>0.0009953703703703652</v>
      </c>
      <c r="L40" s="51"/>
      <c r="M40" s="51"/>
      <c r="N40" s="51"/>
      <c r="O40" s="51"/>
      <c r="P40" s="31"/>
    </row>
    <row r="41" spans="1:16" ht="15" customHeight="1">
      <c r="A41" s="23" t="s">
        <v>247</v>
      </c>
      <c r="B41" s="46">
        <v>23</v>
      </c>
      <c r="C41" s="24">
        <v>5</v>
      </c>
      <c r="D41" s="34" t="s">
        <v>162</v>
      </c>
      <c r="E41" s="24">
        <v>2002</v>
      </c>
      <c r="F41" s="24" t="s">
        <v>127</v>
      </c>
      <c r="G41" s="24" t="s">
        <v>84</v>
      </c>
      <c r="H41" s="49">
        <v>0.01915509259259259</v>
      </c>
      <c r="I41" s="49">
        <v>0.017013888888888887</v>
      </c>
      <c r="J41" s="48">
        <f t="shared" si="0"/>
        <v>0.002141203703703704</v>
      </c>
      <c r="K41" s="48">
        <f>J41-J19</f>
        <v>0.0010300925925925929</v>
      </c>
      <c r="L41" s="51"/>
      <c r="M41" s="51"/>
      <c r="N41" s="51"/>
      <c r="O41" s="51"/>
      <c r="P41" s="31"/>
    </row>
    <row r="42" spans="1:16" ht="15" customHeight="1">
      <c r="A42" s="23" t="s">
        <v>248</v>
      </c>
      <c r="B42" s="46">
        <v>24</v>
      </c>
      <c r="C42" s="24">
        <v>21</v>
      </c>
      <c r="D42" s="25" t="s">
        <v>178</v>
      </c>
      <c r="E42" s="24">
        <v>2001</v>
      </c>
      <c r="F42" s="24" t="s">
        <v>76</v>
      </c>
      <c r="G42" s="24" t="s">
        <v>84</v>
      </c>
      <c r="H42" s="49">
        <v>0.021979166666666664</v>
      </c>
      <c r="I42" s="49">
        <v>0.019791666666666666</v>
      </c>
      <c r="J42" s="48">
        <f t="shared" si="0"/>
        <v>0.0021874999999999985</v>
      </c>
      <c r="K42" s="48">
        <f>J42-J19</f>
        <v>0.0010763888888888871</v>
      </c>
      <c r="L42" s="51"/>
      <c r="M42" s="51"/>
      <c r="N42" s="51"/>
      <c r="O42" s="51"/>
      <c r="P42" s="31"/>
    </row>
    <row r="43" spans="1:16" ht="15" customHeight="1">
      <c r="A43" s="23" t="s">
        <v>249</v>
      </c>
      <c r="B43" s="46">
        <v>25</v>
      </c>
      <c r="C43" s="24">
        <v>16</v>
      </c>
      <c r="D43" s="34" t="s">
        <v>173</v>
      </c>
      <c r="E43" s="24">
        <v>2002</v>
      </c>
      <c r="F43" s="24" t="s">
        <v>80</v>
      </c>
      <c r="G43" s="24" t="s">
        <v>84</v>
      </c>
      <c r="H43" s="49">
        <v>0.021145833333333332</v>
      </c>
      <c r="I43" s="49">
        <v>0.01875</v>
      </c>
      <c r="J43" s="48">
        <f t="shared" si="0"/>
        <v>0.002395833333333333</v>
      </c>
      <c r="K43" s="48">
        <f>J43-J19</f>
        <v>0.0012847222222222218</v>
      </c>
      <c r="L43" s="51"/>
      <c r="M43" s="51"/>
      <c r="N43" s="51"/>
      <c r="O43" s="54"/>
      <c r="P43" s="31"/>
    </row>
    <row r="44" spans="1:16" ht="15" customHeight="1">
      <c r="A44" s="23" t="s">
        <v>250</v>
      </c>
      <c r="B44" s="46">
        <v>26</v>
      </c>
      <c r="C44" s="24">
        <v>14</v>
      </c>
      <c r="D44" s="34" t="s">
        <v>171</v>
      </c>
      <c r="E44" s="24">
        <v>2002</v>
      </c>
      <c r="F44" s="24" t="s">
        <v>84</v>
      </c>
      <c r="G44" s="24" t="s">
        <v>87</v>
      </c>
      <c r="H44" s="49">
        <v>0.02090277777777778</v>
      </c>
      <c r="I44" s="49">
        <v>0.01840277777777778</v>
      </c>
      <c r="J44" s="48">
        <f t="shared" si="0"/>
        <v>0.0025000000000000022</v>
      </c>
      <c r="K44" s="48">
        <f>J44-J19</f>
        <v>0.001388888888888891</v>
      </c>
      <c r="L44" s="51"/>
      <c r="M44" s="51"/>
      <c r="N44" s="51"/>
      <c r="O44" s="54"/>
      <c r="P44" s="31"/>
    </row>
    <row r="45" spans="1:16" ht="15" customHeight="1">
      <c r="A45" s="23" t="s">
        <v>251</v>
      </c>
      <c r="B45" s="46">
        <v>26</v>
      </c>
      <c r="C45" s="24">
        <v>35</v>
      </c>
      <c r="D45" s="25" t="s">
        <v>191</v>
      </c>
      <c r="E45" s="24">
        <v>2003</v>
      </c>
      <c r="F45" s="24" t="s">
        <v>84</v>
      </c>
      <c r="G45" s="24" t="s">
        <v>84</v>
      </c>
      <c r="H45" s="49">
        <v>0.024722222222222225</v>
      </c>
      <c r="I45" s="49">
        <v>0.022222222222222223</v>
      </c>
      <c r="J45" s="48">
        <f t="shared" si="0"/>
        <v>0.0025000000000000022</v>
      </c>
      <c r="K45" s="48">
        <f>J45-J19</f>
        <v>0.001388888888888891</v>
      </c>
      <c r="L45" s="51"/>
      <c r="M45" s="51"/>
      <c r="N45" s="51"/>
      <c r="O45" s="51"/>
      <c r="P45" s="31"/>
    </row>
    <row r="46" spans="1:16" ht="15" customHeight="1">
      <c r="A46" s="23" t="s">
        <v>252</v>
      </c>
      <c r="B46" s="46">
        <v>28</v>
      </c>
      <c r="C46" s="24">
        <v>36</v>
      </c>
      <c r="D46" s="25" t="s">
        <v>192</v>
      </c>
      <c r="E46" s="24">
        <v>2002</v>
      </c>
      <c r="F46" s="24" t="s">
        <v>74</v>
      </c>
      <c r="G46" s="24" t="s">
        <v>76</v>
      </c>
      <c r="H46" s="49">
        <v>0.024745370370370372</v>
      </c>
      <c r="I46" s="49">
        <v>0.022222222222222223</v>
      </c>
      <c r="J46" s="48">
        <f t="shared" si="0"/>
        <v>0.0025231481481481494</v>
      </c>
      <c r="K46" s="48">
        <f>J46-J19</f>
        <v>0.001412037037037038</v>
      </c>
      <c r="L46" s="51"/>
      <c r="M46" s="51"/>
      <c r="N46" s="51"/>
      <c r="O46" s="51"/>
      <c r="P46" s="31"/>
    </row>
    <row r="47" spans="1:16" ht="15" customHeight="1">
      <c r="A47" s="23" t="s">
        <v>253</v>
      </c>
      <c r="B47" s="46">
        <v>29</v>
      </c>
      <c r="C47" s="24">
        <v>37</v>
      </c>
      <c r="D47" s="25" t="s">
        <v>193</v>
      </c>
      <c r="E47" s="24">
        <v>2002</v>
      </c>
      <c r="F47" s="24" t="s">
        <v>76</v>
      </c>
      <c r="G47" s="24" t="s">
        <v>82</v>
      </c>
      <c r="H47" s="49">
        <v>0.025104166666666664</v>
      </c>
      <c r="I47" s="49">
        <v>0.022569444444444444</v>
      </c>
      <c r="J47" s="48">
        <f t="shared" si="0"/>
        <v>0.0025347222222222195</v>
      </c>
      <c r="K47" s="48">
        <f>J47-J19</f>
        <v>0.0014236111111111081</v>
      </c>
      <c r="L47" s="51"/>
      <c r="M47" s="51"/>
      <c r="N47" s="51"/>
      <c r="O47" s="51"/>
      <c r="P47" s="31"/>
    </row>
    <row r="48" spans="1:16" ht="15" customHeight="1">
      <c r="A48" s="23" t="s">
        <v>254</v>
      </c>
      <c r="B48" s="46">
        <v>30</v>
      </c>
      <c r="C48" s="24">
        <v>8</v>
      </c>
      <c r="D48" s="25" t="s">
        <v>165</v>
      </c>
      <c r="E48" s="24">
        <v>2002</v>
      </c>
      <c r="F48" s="24" t="s">
        <v>74</v>
      </c>
      <c r="G48" s="24" t="s">
        <v>84</v>
      </c>
      <c r="H48" s="49">
        <v>0.020023148148148148</v>
      </c>
      <c r="I48" s="49">
        <v>0.017361111111111112</v>
      </c>
      <c r="J48" s="48">
        <f t="shared" si="0"/>
        <v>0.0026620370370370357</v>
      </c>
      <c r="K48" s="48">
        <f>J48-J19</f>
        <v>0.0015509259259259243</v>
      </c>
      <c r="L48" s="51"/>
      <c r="M48" s="51"/>
      <c r="N48" s="51"/>
      <c r="O48" s="54"/>
      <c r="P48" s="31"/>
    </row>
    <row r="49" spans="1:16" ht="15" customHeight="1">
      <c r="A49" s="23" t="s">
        <v>255</v>
      </c>
      <c r="B49" s="46">
        <v>31</v>
      </c>
      <c r="C49" s="24">
        <v>28</v>
      </c>
      <c r="D49" s="25" t="s">
        <v>185</v>
      </c>
      <c r="E49" s="24">
        <v>2001</v>
      </c>
      <c r="F49" s="24" t="s">
        <v>72</v>
      </c>
      <c r="G49" s="24" t="s">
        <v>84</v>
      </c>
      <c r="H49" s="49">
        <v>0.023530092592592592</v>
      </c>
      <c r="I49" s="49">
        <v>0.020833333333333332</v>
      </c>
      <c r="J49" s="48">
        <f t="shared" si="0"/>
        <v>0.00269675925925926</v>
      </c>
      <c r="K49" s="48">
        <f>J49-J19</f>
        <v>0.0015856481481481485</v>
      </c>
      <c r="L49" s="51"/>
      <c r="M49" s="51"/>
      <c r="N49" s="51"/>
      <c r="O49" s="51"/>
      <c r="P49" s="31"/>
    </row>
    <row r="50" spans="1:16" ht="15" customHeight="1">
      <c r="A50" s="23" t="s">
        <v>256</v>
      </c>
      <c r="B50" s="46">
        <v>32</v>
      </c>
      <c r="C50" s="24">
        <v>34</v>
      </c>
      <c r="D50" s="25" t="s">
        <v>230</v>
      </c>
      <c r="E50" s="24">
        <v>2001</v>
      </c>
      <c r="F50" s="24" t="s">
        <v>87</v>
      </c>
      <c r="G50" s="24" t="s">
        <v>87</v>
      </c>
      <c r="H50" s="49">
        <v>0.024583333333333332</v>
      </c>
      <c r="I50" s="49">
        <v>0.021875000000000002</v>
      </c>
      <c r="J50" s="48">
        <f t="shared" si="0"/>
        <v>0.00270833333333333</v>
      </c>
      <c r="K50" s="48">
        <f>J50-J19</f>
        <v>0.0015972222222222186</v>
      </c>
      <c r="L50" s="51"/>
      <c r="M50" s="51"/>
      <c r="N50" s="51"/>
      <c r="O50" s="51"/>
      <c r="P50" s="31"/>
    </row>
    <row r="51" spans="1:16" ht="15" customHeight="1">
      <c r="A51" s="23" t="s">
        <v>257</v>
      </c>
      <c r="B51" s="46">
        <v>33</v>
      </c>
      <c r="C51" s="24">
        <v>23</v>
      </c>
      <c r="D51" s="25" t="s">
        <v>180</v>
      </c>
      <c r="E51" s="24">
        <v>2001</v>
      </c>
      <c r="F51" s="24" t="s">
        <v>72</v>
      </c>
      <c r="G51" s="24" t="s">
        <v>84</v>
      </c>
      <c r="H51" s="49">
        <v>0.02318287037037037</v>
      </c>
      <c r="I51" s="49">
        <v>0.02013888888888889</v>
      </c>
      <c r="J51" s="48">
        <f t="shared" si="0"/>
        <v>0.003043981481481481</v>
      </c>
      <c r="K51" s="48">
        <f>J51-J19</f>
        <v>0.0019328703703703695</v>
      </c>
      <c r="L51" s="51"/>
      <c r="M51" s="51"/>
      <c r="N51" s="51"/>
      <c r="O51" s="51"/>
      <c r="P51" s="31"/>
    </row>
    <row r="52" spans="1:16" ht="15" customHeight="1">
      <c r="A52" s="23" t="s">
        <v>258</v>
      </c>
      <c r="B52" s="46">
        <v>34</v>
      </c>
      <c r="C52" s="24">
        <v>31</v>
      </c>
      <c r="D52" s="25" t="s">
        <v>188</v>
      </c>
      <c r="E52" s="24">
        <v>2001</v>
      </c>
      <c r="F52" s="24" t="s">
        <v>76</v>
      </c>
      <c r="G52" s="24" t="s">
        <v>87</v>
      </c>
      <c r="H52" s="49">
        <v>0.02460648148148148</v>
      </c>
      <c r="I52" s="49">
        <v>0.02152777777777778</v>
      </c>
      <c r="J52" s="48">
        <f t="shared" si="0"/>
        <v>0.003078703703703698</v>
      </c>
      <c r="K52" s="48">
        <f>J52-J19</f>
        <v>0.0019675925925925868</v>
      </c>
      <c r="L52" s="51"/>
      <c r="M52" s="51"/>
      <c r="N52" s="51"/>
      <c r="O52" s="51"/>
      <c r="P52" s="31"/>
    </row>
    <row r="53" spans="1:16" ht="15" customHeight="1">
      <c r="A53" s="23" t="s">
        <v>259</v>
      </c>
      <c r="B53" s="46">
        <v>35</v>
      </c>
      <c r="C53" s="24">
        <v>4</v>
      </c>
      <c r="D53" s="34" t="s">
        <v>229</v>
      </c>
      <c r="E53" s="24">
        <v>2001</v>
      </c>
      <c r="F53" s="24" t="s">
        <v>72</v>
      </c>
      <c r="G53" s="24" t="s">
        <v>87</v>
      </c>
      <c r="H53" s="49">
        <v>0.020162037037037037</v>
      </c>
      <c r="I53" s="49">
        <v>0.016666666666666666</v>
      </c>
      <c r="J53" s="48">
        <f t="shared" si="0"/>
        <v>0.003495370370370371</v>
      </c>
      <c r="K53" s="48">
        <f>J53-J19</f>
        <v>0.0023842592592592596</v>
      </c>
      <c r="L53" s="50"/>
      <c r="M53" s="50"/>
      <c r="N53" s="50"/>
      <c r="O53" s="52">
        <f>N53-N47</f>
        <v>0</v>
      </c>
      <c r="P53" s="31"/>
    </row>
    <row r="54" spans="1:16" ht="15" customHeight="1">
      <c r="A54" s="85" t="s">
        <v>56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7"/>
    </row>
    <row r="55" spans="1:16" ht="15" customHeight="1">
      <c r="A55" s="92"/>
      <c r="B55" s="93"/>
      <c r="C55" s="93"/>
      <c r="D55" s="93"/>
      <c r="E55" s="93"/>
      <c r="F55" s="93"/>
      <c r="G55" s="93"/>
      <c r="H55" s="93"/>
      <c r="I55" s="93"/>
      <c r="J55" s="93"/>
      <c r="K55" s="94"/>
      <c r="L55" s="47"/>
      <c r="M55" s="47"/>
      <c r="N55" s="47"/>
      <c r="O55" s="47"/>
      <c r="P55" s="47"/>
    </row>
    <row r="56" spans="1:16" s="10" customFormat="1" ht="15" customHeight="1">
      <c r="A56" s="88" t="s">
        <v>55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90"/>
    </row>
    <row r="57" spans="1:16" ht="15" customHeight="1">
      <c r="A57" s="47" t="s">
        <v>260</v>
      </c>
      <c r="B57" s="47"/>
      <c r="C57" s="24">
        <v>18</v>
      </c>
      <c r="D57" s="25" t="s">
        <v>175</v>
      </c>
      <c r="E57" s="24">
        <v>2001</v>
      </c>
      <c r="F57" s="24" t="s">
        <v>76</v>
      </c>
      <c r="G57" s="24" t="s">
        <v>76</v>
      </c>
      <c r="H57" s="47"/>
      <c r="I57" s="47"/>
      <c r="J57" s="47"/>
      <c r="K57" s="47"/>
      <c r="L57" s="47"/>
      <c r="M57" s="47"/>
      <c r="N57" s="47"/>
      <c r="O57" s="47"/>
      <c r="P57" s="47"/>
    </row>
    <row r="58" spans="1:16" ht="15" customHeight="1">
      <c r="A58" s="47" t="s">
        <v>261</v>
      </c>
      <c r="B58" s="47"/>
      <c r="C58" s="24">
        <v>27</v>
      </c>
      <c r="D58" s="25" t="s">
        <v>184</v>
      </c>
      <c r="E58" s="24">
        <v>2001</v>
      </c>
      <c r="F58" s="24" t="s">
        <v>76</v>
      </c>
      <c r="G58" s="24" t="s">
        <v>76</v>
      </c>
      <c r="H58" s="47"/>
      <c r="I58" s="47"/>
      <c r="J58" s="47"/>
      <c r="K58" s="47"/>
      <c r="L58" s="47"/>
      <c r="M58" s="47"/>
      <c r="N58" s="47"/>
      <c r="O58" s="47"/>
      <c r="P58" s="47"/>
    </row>
    <row r="59" spans="1:16" ht="15" customHeight="1">
      <c r="A59" s="66"/>
      <c r="B59" s="66"/>
      <c r="C59" s="67"/>
      <c r="D59" s="68"/>
      <c r="E59" s="67"/>
      <c r="F59" s="67"/>
      <c r="G59" s="67"/>
      <c r="H59" s="66"/>
      <c r="I59" s="66"/>
      <c r="J59" s="66"/>
      <c r="K59" s="66"/>
      <c r="L59" s="66"/>
      <c r="M59" s="66"/>
      <c r="N59" s="66"/>
      <c r="O59" s="66"/>
      <c r="P59" s="66"/>
    </row>
    <row r="60" ht="12.75" customHeight="1"/>
    <row r="61" spans="1:11" ht="12.75" customHeight="1">
      <c r="A61" s="83" t="s">
        <v>68</v>
      </c>
      <c r="B61" s="83"/>
      <c r="C61" s="82"/>
      <c r="D61" s="82"/>
      <c r="E61" s="9"/>
      <c r="F61" s="9"/>
      <c r="G61" s="11"/>
      <c r="H61" s="9"/>
      <c r="I61" s="9"/>
      <c r="J61" s="9" t="s">
        <v>69</v>
      </c>
      <c r="K61" s="9"/>
    </row>
    <row r="62" spans="1:11" ht="12.75" customHeight="1">
      <c r="A62" s="65"/>
      <c r="B62" s="65"/>
      <c r="C62" s="14"/>
      <c r="D62" s="14"/>
      <c r="E62" s="9"/>
      <c r="F62" s="9"/>
      <c r="G62" s="11"/>
      <c r="H62" s="9"/>
      <c r="I62" s="9"/>
      <c r="J62" s="9"/>
      <c r="K62" s="9"/>
    </row>
    <row r="63" spans="1:11" ht="12.75" customHeight="1">
      <c r="A63" s="14"/>
      <c r="B63" s="14"/>
      <c r="C63" s="14"/>
      <c r="D63" s="14"/>
      <c r="E63" s="9"/>
      <c r="F63" s="9"/>
      <c r="G63" s="11"/>
      <c r="H63" s="9"/>
      <c r="I63" s="9"/>
      <c r="J63" s="9"/>
      <c r="K63" s="9"/>
    </row>
    <row r="64" spans="1:11" ht="12.75" customHeight="1">
      <c r="A64" s="83" t="s">
        <v>54</v>
      </c>
      <c r="B64" s="83"/>
      <c r="C64" s="83"/>
      <c r="D64" s="83"/>
      <c r="E64" s="3"/>
      <c r="F64" s="3"/>
      <c r="G64" s="11"/>
      <c r="H64" s="3"/>
      <c r="I64" s="3"/>
      <c r="J64" s="3" t="s">
        <v>70</v>
      </c>
      <c r="K64" s="3"/>
    </row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>
      <c r="P74" s="2"/>
    </row>
    <row r="75" ht="12.75" customHeight="1"/>
    <row r="76" ht="12.75" customHeight="1"/>
    <row r="77" ht="12.75" customHeight="1"/>
    <row r="78" ht="12.75" customHeight="1"/>
    <row r="173" ht="15">
      <c r="P173" s="2"/>
    </row>
    <row r="176" ht="25.5" customHeight="1"/>
    <row r="222" ht="15">
      <c r="P222" s="2"/>
    </row>
    <row r="225" ht="25.5" customHeight="1"/>
  </sheetData>
  <sheetProtection/>
  <mergeCells count="16">
    <mergeCell ref="C1:K1"/>
    <mergeCell ref="A2:P2"/>
    <mergeCell ref="A3:P3"/>
    <mergeCell ref="A5:P5"/>
    <mergeCell ref="A13:P13"/>
    <mergeCell ref="A55:K55"/>
    <mergeCell ref="A54:P54"/>
    <mergeCell ref="A56:P56"/>
    <mergeCell ref="A61:D61"/>
    <mergeCell ref="A64:D64"/>
    <mergeCell ref="A6:P6"/>
    <mergeCell ref="A8:P8"/>
    <mergeCell ref="A9:P9"/>
    <mergeCell ref="A10:P10"/>
    <mergeCell ref="A11:P11"/>
    <mergeCell ref="A12:P12"/>
  </mergeCells>
  <printOptions/>
  <pageMargins left="0.89" right="0.41" top="0.66" bottom="0.63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3"/>
  <sheetViews>
    <sheetView view="pageBreakPreview" zoomScale="120" zoomScaleSheetLayoutView="120" workbookViewId="0" topLeftCell="A38">
      <selection activeCell="P18" sqref="P18"/>
    </sheetView>
  </sheetViews>
  <sheetFormatPr defaultColWidth="9.140625" defaultRowHeight="15"/>
  <cols>
    <col min="1" max="1" width="3.7109375" style="0" customWidth="1"/>
    <col min="2" max="2" width="7.8515625" style="0" customWidth="1"/>
    <col min="3" max="3" width="5.28125" style="0" customWidth="1"/>
    <col min="4" max="4" width="26.421875" style="0" customWidth="1"/>
    <col min="5" max="5" width="5.57421875" style="0" customWidth="1"/>
    <col min="6" max="6" width="5.57421875" style="0" hidden="1" customWidth="1"/>
    <col min="7" max="7" width="15.8515625" style="0" customWidth="1"/>
    <col min="8" max="8" width="7.140625" style="0" hidden="1" customWidth="1"/>
    <col min="9" max="9" width="7.28125" style="0" hidden="1" customWidth="1"/>
    <col min="10" max="10" width="8.7109375" style="0" customWidth="1"/>
    <col min="11" max="11" width="8.421875" style="0" customWidth="1"/>
    <col min="12" max="14" width="0.13671875" style="0" hidden="1" customWidth="1"/>
    <col min="15" max="15" width="1.28515625" style="0" hidden="1" customWidth="1"/>
    <col min="16" max="16" width="6.7109375" style="0" customWidth="1"/>
  </cols>
  <sheetData>
    <row r="1" spans="3:11" ht="12.75" customHeight="1" hidden="1">
      <c r="C1" s="79" t="s">
        <v>2</v>
      </c>
      <c r="D1" s="79"/>
      <c r="E1" s="79"/>
      <c r="F1" s="79"/>
      <c r="G1" s="79"/>
      <c r="H1" s="79"/>
      <c r="I1" s="79"/>
      <c r="J1" s="79"/>
      <c r="K1" s="79"/>
    </row>
    <row r="2" spans="1:16" ht="13.5" customHeight="1">
      <c r="A2" s="84" t="s">
        <v>59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16" ht="13.5" customHeight="1">
      <c r="A3" s="84" t="s">
        <v>60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5" ht="13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6" ht="13.5" customHeight="1">
      <c r="A5" s="84" t="s">
        <v>49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</row>
    <row r="6" spans="1:16" ht="13.5" customHeight="1">
      <c r="A6" s="84" t="s">
        <v>50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</row>
    <row r="7" spans="1:16" ht="13.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16" ht="13.5" customHeight="1">
      <c r="A8" s="96" t="s">
        <v>61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3.5" customHeight="1">
      <c r="A9" s="96" t="s">
        <v>62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</row>
    <row r="10" spans="1:16" ht="13.5" customHeight="1">
      <c r="A10" s="95" t="s">
        <v>51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</row>
    <row r="11" spans="1:16" ht="13.5" customHeight="1">
      <c r="A11" s="81" t="s">
        <v>268</v>
      </c>
      <c r="B11" s="8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</row>
    <row r="12" spans="1:16" ht="13.5" customHeight="1">
      <c r="A12" s="91" t="s">
        <v>52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</row>
    <row r="13" spans="1:16" ht="13.5" customHeight="1">
      <c r="A13" s="81" t="s">
        <v>224</v>
      </c>
      <c r="B13" s="8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</row>
    <row r="14" spans="1:16" ht="13.5" customHeight="1">
      <c r="A14" s="42"/>
      <c r="B14" s="42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3.5" customHeight="1">
      <c r="A15" s="43" t="s">
        <v>53</v>
      </c>
      <c r="B15" s="43"/>
      <c r="C15" s="1"/>
      <c r="D15" s="1"/>
      <c r="E15" s="1"/>
      <c r="F15" s="9"/>
      <c r="G15" s="9"/>
      <c r="H15" s="9"/>
      <c r="I15" s="9"/>
      <c r="J15" s="9" t="s">
        <v>65</v>
      </c>
      <c r="K15" s="9"/>
      <c r="L15" s="9"/>
      <c r="M15" s="9"/>
      <c r="N15" s="9"/>
      <c r="O15" s="9"/>
      <c r="P15" s="9"/>
    </row>
    <row r="16" spans="1:16" ht="13.5" customHeight="1">
      <c r="A16" s="43" t="s">
        <v>232</v>
      </c>
      <c r="B16" s="43"/>
      <c r="C16" s="1"/>
      <c r="D16" s="1"/>
      <c r="E16" s="1"/>
      <c r="F16" s="1"/>
      <c r="G16" s="44"/>
      <c r="H16" s="44"/>
      <c r="I16" s="44"/>
      <c r="J16" s="44" t="s">
        <v>58</v>
      </c>
      <c r="K16" s="44"/>
      <c r="L16" s="44"/>
      <c r="M16" s="44"/>
      <c r="N16" s="44"/>
      <c r="O16" s="44"/>
      <c r="P16" s="44"/>
    </row>
    <row r="17" spans="1:16" ht="7.5" customHeight="1">
      <c r="A17" s="1"/>
      <c r="B17" s="1"/>
      <c r="C17" s="1"/>
      <c r="D17" s="1"/>
      <c r="E17" s="1"/>
      <c r="F17" s="1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30" customHeight="1">
      <c r="A18" s="15" t="s">
        <v>8</v>
      </c>
      <c r="B18" s="45" t="s">
        <v>4</v>
      </c>
      <c r="C18" s="16" t="s">
        <v>5</v>
      </c>
      <c r="D18" s="22" t="s">
        <v>120</v>
      </c>
      <c r="E18" s="16" t="s">
        <v>6</v>
      </c>
      <c r="F18" s="16" t="s">
        <v>19</v>
      </c>
      <c r="G18" s="22" t="s">
        <v>121</v>
      </c>
      <c r="H18" s="22" t="s">
        <v>66</v>
      </c>
      <c r="I18" s="22" t="s">
        <v>67</v>
      </c>
      <c r="J18" s="22" t="s">
        <v>3</v>
      </c>
      <c r="K18" s="22" t="s">
        <v>57</v>
      </c>
      <c r="L18" s="17"/>
      <c r="M18" s="17"/>
      <c r="N18" s="17"/>
      <c r="O18" s="17"/>
      <c r="P18" s="16" t="s">
        <v>12</v>
      </c>
    </row>
    <row r="19" spans="1:16" s="37" customFormat="1" ht="15" customHeight="1">
      <c r="A19" s="23" t="s">
        <v>41</v>
      </c>
      <c r="B19" s="46">
        <v>1</v>
      </c>
      <c r="C19" s="24">
        <v>62</v>
      </c>
      <c r="D19" s="25" t="s">
        <v>218</v>
      </c>
      <c r="E19" s="24">
        <v>2001</v>
      </c>
      <c r="F19" s="24" t="s">
        <v>74</v>
      </c>
      <c r="G19" s="24" t="s">
        <v>87</v>
      </c>
      <c r="H19" s="49">
        <v>0.028483796296296295</v>
      </c>
      <c r="I19" s="49">
        <v>0.027083333333333334</v>
      </c>
      <c r="J19" s="48">
        <f aca="true" t="shared" si="0" ref="J19:J41">H19-I19</f>
        <v>0.001400462962962961</v>
      </c>
      <c r="K19" s="48">
        <f>J19-J19</f>
        <v>0</v>
      </c>
      <c r="L19" s="51"/>
      <c r="M19" s="51"/>
      <c r="N19" s="51"/>
      <c r="O19" s="51"/>
      <c r="P19" s="31">
        <v>2</v>
      </c>
    </row>
    <row r="20" spans="1:16" s="37" customFormat="1" ht="15" customHeight="1">
      <c r="A20" s="23" t="s">
        <v>42</v>
      </c>
      <c r="B20" s="46">
        <v>2</v>
      </c>
      <c r="C20" s="24">
        <v>50</v>
      </c>
      <c r="D20" s="34" t="s">
        <v>206</v>
      </c>
      <c r="E20" s="24">
        <v>2002</v>
      </c>
      <c r="F20" s="24" t="s">
        <v>72</v>
      </c>
      <c r="G20" s="24" t="s">
        <v>74</v>
      </c>
      <c r="H20" s="49">
        <v>0.026412037037037036</v>
      </c>
      <c r="I20" s="49">
        <v>0.024999999999999998</v>
      </c>
      <c r="J20" s="48">
        <f t="shared" si="0"/>
        <v>0.001412037037037038</v>
      </c>
      <c r="K20" s="48">
        <f>J20-J19</f>
        <v>1.157407407407704E-05</v>
      </c>
      <c r="L20" s="51"/>
      <c r="M20" s="51"/>
      <c r="N20" s="51"/>
      <c r="O20" s="54"/>
      <c r="P20" s="31">
        <v>2</v>
      </c>
    </row>
    <row r="21" spans="1:16" s="37" customFormat="1" ht="15" customHeight="1">
      <c r="A21" s="23" t="s">
        <v>43</v>
      </c>
      <c r="B21" s="46">
        <v>3</v>
      </c>
      <c r="C21" s="24">
        <v>40</v>
      </c>
      <c r="D21" s="34" t="s">
        <v>196</v>
      </c>
      <c r="E21" s="24">
        <v>2001</v>
      </c>
      <c r="F21" s="58" t="s">
        <v>84</v>
      </c>
      <c r="G21" s="24" t="s">
        <v>76</v>
      </c>
      <c r="H21" s="49">
        <v>0.02478009259259259</v>
      </c>
      <c r="I21" s="49">
        <v>0.02326388888888889</v>
      </c>
      <c r="J21" s="48">
        <f t="shared" si="0"/>
        <v>0.0015162037037037002</v>
      </c>
      <c r="K21" s="48">
        <f>J21-J19</f>
        <v>0.00011574074074073917</v>
      </c>
      <c r="L21" s="51"/>
      <c r="M21" s="51"/>
      <c r="N21" s="51"/>
      <c r="O21" s="51"/>
      <c r="P21" s="31">
        <v>2</v>
      </c>
    </row>
    <row r="22" spans="1:16" s="37" customFormat="1" ht="15" customHeight="1">
      <c r="A22" s="23" t="s">
        <v>44</v>
      </c>
      <c r="B22" s="46">
        <v>4</v>
      </c>
      <c r="C22" s="24">
        <v>46</v>
      </c>
      <c r="D22" s="25" t="s">
        <v>202</v>
      </c>
      <c r="E22" s="24">
        <v>2003</v>
      </c>
      <c r="F22" s="24" t="s">
        <v>72</v>
      </c>
      <c r="G22" s="24" t="s">
        <v>76</v>
      </c>
      <c r="H22" s="49">
        <v>0.02584490740740741</v>
      </c>
      <c r="I22" s="49">
        <v>0.024305555555555556</v>
      </c>
      <c r="J22" s="48">
        <f t="shared" si="0"/>
        <v>0.0015393518518518542</v>
      </c>
      <c r="K22" s="48">
        <f>J22-J19</f>
        <v>0.00013888888888889325</v>
      </c>
      <c r="L22" s="51"/>
      <c r="M22" s="51"/>
      <c r="N22" s="51"/>
      <c r="O22" s="54"/>
      <c r="P22" s="31">
        <v>2</v>
      </c>
    </row>
    <row r="23" spans="1:16" s="37" customFormat="1" ht="15" customHeight="1">
      <c r="A23" s="23" t="s">
        <v>45</v>
      </c>
      <c r="B23" s="46">
        <v>5</v>
      </c>
      <c r="C23" s="24">
        <v>43</v>
      </c>
      <c r="D23" s="34" t="s">
        <v>199</v>
      </c>
      <c r="E23" s="24">
        <v>2002</v>
      </c>
      <c r="F23" s="24" t="s">
        <v>72</v>
      </c>
      <c r="G23" s="24" t="s">
        <v>84</v>
      </c>
      <c r="H23" s="49">
        <v>0.02542824074074074</v>
      </c>
      <c r="I23" s="49">
        <v>0.02361111111111111</v>
      </c>
      <c r="J23" s="48">
        <f t="shared" si="0"/>
        <v>0.0018171296296296303</v>
      </c>
      <c r="K23" s="48">
        <f>J23-J19</f>
        <v>0.00041666666666666935</v>
      </c>
      <c r="L23" s="51"/>
      <c r="M23" s="51"/>
      <c r="N23" s="51"/>
      <c r="O23" s="51"/>
      <c r="P23" s="31">
        <v>2</v>
      </c>
    </row>
    <row r="24" spans="1:16" s="37" customFormat="1" ht="15" customHeight="1">
      <c r="A24" s="23" t="s">
        <v>46</v>
      </c>
      <c r="B24" s="46">
        <v>6</v>
      </c>
      <c r="C24" s="24">
        <v>51</v>
      </c>
      <c r="D24" s="34" t="s">
        <v>207</v>
      </c>
      <c r="E24" s="24">
        <v>2003</v>
      </c>
      <c r="F24" s="24" t="s">
        <v>84</v>
      </c>
      <c r="G24" s="24" t="s">
        <v>76</v>
      </c>
      <c r="H24" s="49">
        <v>0.026828703703703702</v>
      </c>
      <c r="I24" s="49">
        <v>0.024999999999999998</v>
      </c>
      <c r="J24" s="48">
        <f t="shared" si="0"/>
        <v>0.001828703703703704</v>
      </c>
      <c r="K24" s="48">
        <f>J24-J19</f>
        <v>0.0004282407407407429</v>
      </c>
      <c r="L24" s="51"/>
      <c r="M24" s="51"/>
      <c r="N24" s="51"/>
      <c r="O24" s="54"/>
      <c r="P24" s="31">
        <v>2</v>
      </c>
    </row>
    <row r="25" spans="1:16" s="37" customFormat="1" ht="15" customHeight="1">
      <c r="A25" s="23" t="s">
        <v>47</v>
      </c>
      <c r="B25" s="46">
        <v>6</v>
      </c>
      <c r="C25" s="24">
        <v>52</v>
      </c>
      <c r="D25" s="34" t="s">
        <v>208</v>
      </c>
      <c r="E25" s="24">
        <v>2002</v>
      </c>
      <c r="F25" s="24" t="s">
        <v>74</v>
      </c>
      <c r="G25" s="24" t="s">
        <v>80</v>
      </c>
      <c r="H25" s="49">
        <v>0.027175925925925926</v>
      </c>
      <c r="I25" s="49">
        <v>0.02534722222222222</v>
      </c>
      <c r="J25" s="48">
        <f t="shared" si="0"/>
        <v>0.0018287037037037074</v>
      </c>
      <c r="K25" s="48">
        <f>J25-J19</f>
        <v>0.0004282407407407464</v>
      </c>
      <c r="L25" s="51"/>
      <c r="M25" s="51"/>
      <c r="N25" s="51"/>
      <c r="O25" s="54"/>
      <c r="P25" s="31">
        <v>2</v>
      </c>
    </row>
    <row r="26" spans="1:16" s="37" customFormat="1" ht="15" customHeight="1">
      <c r="A26" s="23" t="s">
        <v>48</v>
      </c>
      <c r="B26" s="46">
        <v>8</v>
      </c>
      <c r="C26" s="24">
        <v>60</v>
      </c>
      <c r="D26" s="25" t="s">
        <v>216</v>
      </c>
      <c r="E26" s="24">
        <v>2001</v>
      </c>
      <c r="F26" s="24" t="s">
        <v>72</v>
      </c>
      <c r="G26" s="24" t="s">
        <v>84</v>
      </c>
      <c r="H26" s="49">
        <v>0.028599537037037034</v>
      </c>
      <c r="I26" s="49">
        <v>0.026736111111111113</v>
      </c>
      <c r="J26" s="48">
        <f t="shared" si="0"/>
        <v>0.0018634259259259212</v>
      </c>
      <c r="K26" s="48">
        <f>J26-J19</f>
        <v>0.00046296296296296016</v>
      </c>
      <c r="L26" s="51"/>
      <c r="M26" s="51"/>
      <c r="N26" s="51"/>
      <c r="O26" s="51"/>
      <c r="P26" s="31">
        <v>2</v>
      </c>
    </row>
    <row r="27" spans="1:16" s="37" customFormat="1" ht="15" customHeight="1">
      <c r="A27" s="23" t="s">
        <v>233</v>
      </c>
      <c r="B27" s="46">
        <v>9</v>
      </c>
      <c r="C27" s="24">
        <v>55</v>
      </c>
      <c r="D27" s="25" t="s">
        <v>211</v>
      </c>
      <c r="E27" s="24">
        <v>2001</v>
      </c>
      <c r="F27" s="24" t="s">
        <v>76</v>
      </c>
      <c r="G27" s="24" t="s">
        <v>74</v>
      </c>
      <c r="H27" s="49">
        <v>0.027650462962962963</v>
      </c>
      <c r="I27" s="49">
        <v>0.025694444444444447</v>
      </c>
      <c r="J27" s="48">
        <f t="shared" si="0"/>
        <v>0.0019560185185185167</v>
      </c>
      <c r="K27" s="48">
        <f>J27-J19</f>
        <v>0.0005555555555555557</v>
      </c>
      <c r="L27" s="51"/>
      <c r="M27" s="51"/>
      <c r="N27" s="51"/>
      <c r="O27" s="54"/>
      <c r="P27" s="31">
        <v>2</v>
      </c>
    </row>
    <row r="28" spans="1:16" s="37" customFormat="1" ht="15" customHeight="1">
      <c r="A28" s="23" t="s">
        <v>234</v>
      </c>
      <c r="B28" s="46">
        <v>10</v>
      </c>
      <c r="C28" s="24">
        <v>44</v>
      </c>
      <c r="D28" s="34" t="s">
        <v>200</v>
      </c>
      <c r="E28" s="24">
        <v>2002</v>
      </c>
      <c r="F28" s="24" t="s">
        <v>80</v>
      </c>
      <c r="G28" s="24" t="s">
        <v>74</v>
      </c>
      <c r="H28" s="49">
        <v>0.026122685185185183</v>
      </c>
      <c r="I28" s="49">
        <v>0.02395833333333333</v>
      </c>
      <c r="J28" s="48">
        <f t="shared" si="0"/>
        <v>0.0021643518518518513</v>
      </c>
      <c r="K28" s="48">
        <f>J28-J19</f>
        <v>0.0007638888888888903</v>
      </c>
      <c r="L28" s="51"/>
      <c r="M28" s="51"/>
      <c r="N28" s="51"/>
      <c r="O28" s="54"/>
      <c r="P28" s="31">
        <v>3</v>
      </c>
    </row>
    <row r="29" spans="1:16" s="37" customFormat="1" ht="15" customHeight="1">
      <c r="A29" s="23" t="s">
        <v>235</v>
      </c>
      <c r="B29" s="46">
        <v>11</v>
      </c>
      <c r="C29" s="24">
        <v>63</v>
      </c>
      <c r="D29" s="25" t="s">
        <v>219</v>
      </c>
      <c r="E29" s="24">
        <v>2001</v>
      </c>
      <c r="F29" s="24" t="s">
        <v>80</v>
      </c>
      <c r="G29" s="24" t="s">
        <v>74</v>
      </c>
      <c r="H29" s="49">
        <v>0.02925925925925926</v>
      </c>
      <c r="I29" s="49">
        <v>0.027083333333333334</v>
      </c>
      <c r="J29" s="48">
        <f t="shared" si="0"/>
        <v>0.002175925925925925</v>
      </c>
      <c r="K29" s="48">
        <f>J29-J19</f>
        <v>0.0007754629629629639</v>
      </c>
      <c r="L29" s="51"/>
      <c r="M29" s="51"/>
      <c r="N29" s="51"/>
      <c r="O29" s="51"/>
      <c r="P29" s="31">
        <v>3</v>
      </c>
    </row>
    <row r="30" spans="1:16" s="37" customFormat="1" ht="15" customHeight="1">
      <c r="A30" s="23" t="s">
        <v>237</v>
      </c>
      <c r="B30" s="46">
        <v>12</v>
      </c>
      <c r="C30" s="24">
        <v>58</v>
      </c>
      <c r="D30" s="25" t="s">
        <v>214</v>
      </c>
      <c r="E30" s="24">
        <v>2002</v>
      </c>
      <c r="F30" s="24" t="s">
        <v>76</v>
      </c>
      <c r="G30" s="24" t="s">
        <v>80</v>
      </c>
      <c r="H30" s="49">
        <v>0.028634259259259262</v>
      </c>
      <c r="I30" s="49">
        <v>0.02638888888888889</v>
      </c>
      <c r="J30" s="48">
        <f t="shared" si="0"/>
        <v>0.0022453703703703733</v>
      </c>
      <c r="K30" s="48">
        <f>J30-J19</f>
        <v>0.0008449074074074123</v>
      </c>
      <c r="L30" s="51"/>
      <c r="M30" s="51"/>
      <c r="N30" s="51"/>
      <c r="O30" s="51"/>
      <c r="P30" s="31">
        <v>3</v>
      </c>
    </row>
    <row r="31" spans="1:16" s="37" customFormat="1" ht="15" customHeight="1">
      <c r="A31" s="23" t="s">
        <v>236</v>
      </c>
      <c r="B31" s="46">
        <v>13</v>
      </c>
      <c r="C31" s="24">
        <v>41</v>
      </c>
      <c r="D31" s="34" t="s">
        <v>197</v>
      </c>
      <c r="E31" s="24">
        <v>2001</v>
      </c>
      <c r="F31" s="24" t="s">
        <v>72</v>
      </c>
      <c r="G31" s="24" t="s">
        <v>87</v>
      </c>
      <c r="H31" s="49">
        <v>0.025520833333333336</v>
      </c>
      <c r="I31" s="49">
        <v>0.02326388888888889</v>
      </c>
      <c r="J31" s="48">
        <f t="shared" si="0"/>
        <v>0.002256944444444447</v>
      </c>
      <c r="K31" s="48">
        <f>J31-J19</f>
        <v>0.0008564814814814858</v>
      </c>
      <c r="L31" s="50"/>
      <c r="M31" s="50"/>
      <c r="N31" s="50"/>
      <c r="O31" s="52">
        <f>N31-N25</f>
        <v>0</v>
      </c>
      <c r="P31" s="31">
        <v>3</v>
      </c>
    </row>
    <row r="32" spans="1:16" s="37" customFormat="1" ht="15" customHeight="1">
      <c r="A32" s="23" t="s">
        <v>238</v>
      </c>
      <c r="B32" s="46">
        <v>14</v>
      </c>
      <c r="C32" s="24">
        <v>67</v>
      </c>
      <c r="D32" s="25" t="s">
        <v>223</v>
      </c>
      <c r="E32" s="24">
        <v>2001</v>
      </c>
      <c r="F32" s="24" t="s">
        <v>74</v>
      </c>
      <c r="G32" s="24" t="s">
        <v>87</v>
      </c>
      <c r="H32" s="49">
        <v>0.03023148148148148</v>
      </c>
      <c r="I32" s="49">
        <v>0.027777777777777776</v>
      </c>
      <c r="J32" s="48">
        <f t="shared" si="0"/>
        <v>0.0024537037037037045</v>
      </c>
      <c r="K32" s="48">
        <f>J32-J19</f>
        <v>0.0010532407407407435</v>
      </c>
      <c r="L32" s="51"/>
      <c r="M32" s="51"/>
      <c r="N32" s="51"/>
      <c r="O32" s="51"/>
      <c r="P32" s="31" t="s">
        <v>292</v>
      </c>
    </row>
    <row r="33" spans="1:16" s="37" customFormat="1" ht="15" customHeight="1">
      <c r="A33" s="23" t="s">
        <v>239</v>
      </c>
      <c r="B33" s="46">
        <v>15</v>
      </c>
      <c r="C33" s="24">
        <v>56</v>
      </c>
      <c r="D33" s="25" t="s">
        <v>212</v>
      </c>
      <c r="E33" s="24">
        <v>2002</v>
      </c>
      <c r="F33" s="24" t="s">
        <v>74</v>
      </c>
      <c r="G33" s="24" t="s">
        <v>84</v>
      </c>
      <c r="H33" s="49">
        <v>0.02871527777777778</v>
      </c>
      <c r="I33" s="49">
        <v>0.026041666666666668</v>
      </c>
      <c r="J33" s="48">
        <f t="shared" si="0"/>
        <v>0.0026736111111111127</v>
      </c>
      <c r="K33" s="48">
        <f>J33-J19</f>
        <v>0.0012731481481481517</v>
      </c>
      <c r="L33" s="51"/>
      <c r="M33" s="51"/>
      <c r="N33" s="51"/>
      <c r="O33" s="54"/>
      <c r="P33" s="31" t="s">
        <v>293</v>
      </c>
    </row>
    <row r="34" spans="1:16" s="37" customFormat="1" ht="15" customHeight="1">
      <c r="A34" s="23" t="s">
        <v>240</v>
      </c>
      <c r="B34" s="46">
        <v>16</v>
      </c>
      <c r="C34" s="58">
        <v>39</v>
      </c>
      <c r="D34" s="61" t="s">
        <v>195</v>
      </c>
      <c r="E34" s="58">
        <v>2002</v>
      </c>
      <c r="F34" s="58" t="s">
        <v>87</v>
      </c>
      <c r="G34" s="58" t="s">
        <v>74</v>
      </c>
      <c r="H34" s="49">
        <v>0.025659722222222223</v>
      </c>
      <c r="I34" s="60">
        <v>0.02291666666666667</v>
      </c>
      <c r="J34" s="48">
        <f t="shared" si="0"/>
        <v>0.002743055555555554</v>
      </c>
      <c r="K34" s="48">
        <f>J34-J19</f>
        <v>0.0013425925925925931</v>
      </c>
      <c r="L34" s="51"/>
      <c r="M34" s="51"/>
      <c r="N34" s="51"/>
      <c r="O34" s="51"/>
      <c r="P34" s="31" t="s">
        <v>293</v>
      </c>
    </row>
    <row r="35" spans="1:16" s="37" customFormat="1" ht="15" customHeight="1">
      <c r="A35" s="23" t="s">
        <v>241</v>
      </c>
      <c r="B35" s="46">
        <v>17</v>
      </c>
      <c r="C35" s="24">
        <v>66</v>
      </c>
      <c r="D35" s="25" t="s">
        <v>222</v>
      </c>
      <c r="E35" s="24">
        <v>2002</v>
      </c>
      <c r="F35" s="24" t="s">
        <v>84</v>
      </c>
      <c r="G35" s="24" t="s">
        <v>76</v>
      </c>
      <c r="H35" s="49">
        <v>0.030590277777777775</v>
      </c>
      <c r="I35" s="49">
        <v>0.027777777777777776</v>
      </c>
      <c r="J35" s="48">
        <f t="shared" si="0"/>
        <v>0.002812499999999999</v>
      </c>
      <c r="K35" s="48">
        <f>J35-J19</f>
        <v>0.001412037037037038</v>
      </c>
      <c r="L35" s="51"/>
      <c r="M35" s="51"/>
      <c r="N35" s="51"/>
      <c r="O35" s="51"/>
      <c r="P35" s="31" t="s">
        <v>293</v>
      </c>
    </row>
    <row r="36" spans="1:16" s="37" customFormat="1" ht="15" customHeight="1">
      <c r="A36" s="23" t="s">
        <v>242</v>
      </c>
      <c r="B36" s="46">
        <v>18</v>
      </c>
      <c r="C36" s="24">
        <v>45</v>
      </c>
      <c r="D36" s="34" t="s">
        <v>201</v>
      </c>
      <c r="E36" s="24">
        <v>2002</v>
      </c>
      <c r="F36" s="24" t="s">
        <v>74</v>
      </c>
      <c r="G36" s="24" t="s">
        <v>76</v>
      </c>
      <c r="H36" s="49">
        <v>0.02681712962962963</v>
      </c>
      <c r="I36" s="49">
        <v>0.02395833333333333</v>
      </c>
      <c r="J36" s="48">
        <f t="shared" si="0"/>
        <v>0.0028587962962963002</v>
      </c>
      <c r="K36" s="48">
        <f>J36-J19</f>
        <v>0.0014583333333333393</v>
      </c>
      <c r="L36" s="51"/>
      <c r="M36" s="51"/>
      <c r="N36" s="51"/>
      <c r="O36" s="54"/>
      <c r="P36" s="31" t="s">
        <v>293</v>
      </c>
    </row>
    <row r="37" spans="1:16" s="37" customFormat="1" ht="15" customHeight="1">
      <c r="A37" s="23" t="s">
        <v>243</v>
      </c>
      <c r="B37" s="46">
        <v>19</v>
      </c>
      <c r="C37" s="24">
        <v>53</v>
      </c>
      <c r="D37" s="25" t="s">
        <v>209</v>
      </c>
      <c r="E37" s="24">
        <v>2001</v>
      </c>
      <c r="F37" s="24" t="s">
        <v>80</v>
      </c>
      <c r="G37" s="24" t="s">
        <v>87</v>
      </c>
      <c r="H37" s="49">
        <v>0.028414351851851847</v>
      </c>
      <c r="I37" s="49">
        <v>0.02534722222222222</v>
      </c>
      <c r="J37" s="48">
        <f t="shared" si="0"/>
        <v>0.003067129629629628</v>
      </c>
      <c r="K37" s="48">
        <f>J37-J19</f>
        <v>0.001666666666666667</v>
      </c>
      <c r="L37" s="51"/>
      <c r="M37" s="51"/>
      <c r="N37" s="51"/>
      <c r="O37" s="54"/>
      <c r="P37" s="31" t="s">
        <v>294</v>
      </c>
    </row>
    <row r="38" spans="1:16" s="37" customFormat="1" ht="15" customHeight="1">
      <c r="A38" s="23" t="s">
        <v>244</v>
      </c>
      <c r="B38" s="46">
        <v>20</v>
      </c>
      <c r="C38" s="58">
        <v>38</v>
      </c>
      <c r="D38" s="61" t="s">
        <v>194</v>
      </c>
      <c r="E38" s="58">
        <v>2002</v>
      </c>
      <c r="F38" s="58" t="s">
        <v>80</v>
      </c>
      <c r="G38" s="58" t="s">
        <v>84</v>
      </c>
      <c r="H38" s="49">
        <v>0.025995370370370367</v>
      </c>
      <c r="I38" s="60">
        <v>0.02291666666666667</v>
      </c>
      <c r="J38" s="48">
        <f t="shared" si="0"/>
        <v>0.003078703703703698</v>
      </c>
      <c r="K38" s="48">
        <f>J38-J19</f>
        <v>0.001678240740740737</v>
      </c>
      <c r="L38" s="51"/>
      <c r="M38" s="51"/>
      <c r="N38" s="51"/>
      <c r="O38" s="51"/>
      <c r="P38" s="31" t="s">
        <v>294</v>
      </c>
    </row>
    <row r="39" spans="1:16" s="37" customFormat="1" ht="15" customHeight="1">
      <c r="A39" s="23" t="s">
        <v>245</v>
      </c>
      <c r="B39" s="46">
        <v>21</v>
      </c>
      <c r="C39" s="24">
        <v>49</v>
      </c>
      <c r="D39" s="34" t="s">
        <v>205</v>
      </c>
      <c r="E39" s="24">
        <v>2002</v>
      </c>
      <c r="F39" s="24" t="s">
        <v>76</v>
      </c>
      <c r="G39" s="24" t="s">
        <v>84</v>
      </c>
      <c r="H39" s="49">
        <v>0.027766203703703706</v>
      </c>
      <c r="I39" s="49">
        <v>0.024652777777777777</v>
      </c>
      <c r="J39" s="48">
        <f t="shared" si="0"/>
        <v>0.003113425925925929</v>
      </c>
      <c r="K39" s="48">
        <f>J39-J19</f>
        <v>0.0017129629629629682</v>
      </c>
      <c r="L39" s="51"/>
      <c r="M39" s="51"/>
      <c r="N39" s="51"/>
      <c r="O39" s="54"/>
      <c r="P39" s="31" t="s">
        <v>294</v>
      </c>
    </row>
    <row r="40" spans="1:16" s="37" customFormat="1" ht="15" customHeight="1">
      <c r="A40" s="23" t="s">
        <v>246</v>
      </c>
      <c r="B40" s="46">
        <v>22</v>
      </c>
      <c r="C40" s="24">
        <v>47</v>
      </c>
      <c r="D40" s="34" t="s">
        <v>203</v>
      </c>
      <c r="E40" s="24">
        <v>2000</v>
      </c>
      <c r="F40" s="24" t="s">
        <v>84</v>
      </c>
      <c r="G40" s="24" t="s">
        <v>87</v>
      </c>
      <c r="H40" s="49">
        <v>0.027453703703703702</v>
      </c>
      <c r="I40" s="49">
        <v>0.024305555555555556</v>
      </c>
      <c r="J40" s="48">
        <f t="shared" si="0"/>
        <v>0.0031481481481481464</v>
      </c>
      <c r="K40" s="48">
        <f>J40-J19</f>
        <v>0.0017476851851851855</v>
      </c>
      <c r="L40" s="51"/>
      <c r="M40" s="51"/>
      <c r="N40" s="51"/>
      <c r="O40" s="54"/>
      <c r="P40" s="31" t="s">
        <v>294</v>
      </c>
    </row>
    <row r="41" spans="1:16" s="37" customFormat="1" ht="15" customHeight="1">
      <c r="A41" s="23" t="s">
        <v>247</v>
      </c>
      <c r="B41" s="46">
        <v>23</v>
      </c>
      <c r="C41" s="24">
        <v>64</v>
      </c>
      <c r="D41" s="25" t="s">
        <v>220</v>
      </c>
      <c r="E41" s="24">
        <v>2001</v>
      </c>
      <c r="F41" s="24" t="s">
        <v>76</v>
      </c>
      <c r="G41" s="24" t="s">
        <v>84</v>
      </c>
      <c r="H41" s="49">
        <v>0.03152777777777777</v>
      </c>
      <c r="I41" s="49">
        <v>0.027430555555555555</v>
      </c>
      <c r="J41" s="48">
        <f t="shared" si="0"/>
        <v>0.004097222222222217</v>
      </c>
      <c r="K41" s="48">
        <f>J41-J19</f>
        <v>0.0026967592592592564</v>
      </c>
      <c r="L41" s="51"/>
      <c r="M41" s="51"/>
      <c r="N41" s="51"/>
      <c r="O41" s="51"/>
      <c r="P41" s="31" t="s">
        <v>290</v>
      </c>
    </row>
    <row r="42" spans="1:16" ht="15" customHeight="1">
      <c r="A42" s="85" t="s">
        <v>56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7"/>
    </row>
    <row r="43" spans="1:16" ht="15" customHeight="1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4"/>
      <c r="L43" s="47"/>
      <c r="M43" s="47"/>
      <c r="N43" s="47"/>
      <c r="O43" s="47"/>
      <c r="P43" s="47"/>
    </row>
    <row r="44" spans="1:16" s="10" customFormat="1" ht="15" customHeight="1">
      <c r="A44" s="88" t="s">
        <v>55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90"/>
    </row>
    <row r="45" spans="1:16" ht="15" customHeight="1">
      <c r="A45" s="47" t="s">
        <v>248</v>
      </c>
      <c r="B45" s="47"/>
      <c r="C45" s="24">
        <v>42</v>
      </c>
      <c r="D45" s="34" t="s">
        <v>198</v>
      </c>
      <c r="E45" s="24">
        <v>2001</v>
      </c>
      <c r="F45" s="24" t="s">
        <v>127</v>
      </c>
      <c r="G45" s="24" t="s">
        <v>80</v>
      </c>
      <c r="H45" s="47"/>
      <c r="I45" s="47"/>
      <c r="J45" s="47"/>
      <c r="K45" s="47"/>
      <c r="L45" s="47"/>
      <c r="M45" s="47"/>
      <c r="N45" s="47"/>
      <c r="O45" s="47"/>
      <c r="P45" s="47"/>
    </row>
    <row r="46" spans="1:16" ht="15" customHeight="1">
      <c r="A46" s="47" t="s">
        <v>249</v>
      </c>
      <c r="B46" s="47"/>
      <c r="C46" s="24">
        <v>48</v>
      </c>
      <c r="D46" s="34" t="s">
        <v>204</v>
      </c>
      <c r="E46" s="24">
        <v>2001</v>
      </c>
      <c r="F46" s="24" t="s">
        <v>87</v>
      </c>
      <c r="G46" s="24" t="s">
        <v>80</v>
      </c>
      <c r="H46" s="47"/>
      <c r="I46" s="47"/>
      <c r="J46" s="47"/>
      <c r="K46" s="47"/>
      <c r="L46" s="47"/>
      <c r="M46" s="47"/>
      <c r="N46" s="47"/>
      <c r="O46" s="47"/>
      <c r="P46" s="47"/>
    </row>
    <row r="47" spans="1:16" ht="15" customHeight="1">
      <c r="A47" s="47" t="s">
        <v>250</v>
      </c>
      <c r="B47" s="47"/>
      <c r="C47" s="24">
        <v>54</v>
      </c>
      <c r="D47" s="25" t="s">
        <v>210</v>
      </c>
      <c r="E47" s="24">
        <v>2003</v>
      </c>
      <c r="F47" s="24" t="s">
        <v>87</v>
      </c>
      <c r="G47" s="24" t="s">
        <v>76</v>
      </c>
      <c r="H47" s="47"/>
      <c r="I47" s="47"/>
      <c r="J47" s="47"/>
      <c r="K47" s="47"/>
      <c r="L47" s="47"/>
      <c r="M47" s="47"/>
      <c r="N47" s="47"/>
      <c r="O47" s="47"/>
      <c r="P47" s="47"/>
    </row>
    <row r="48" spans="1:16" ht="15" customHeight="1">
      <c r="A48" s="47" t="s">
        <v>251</v>
      </c>
      <c r="B48" s="47"/>
      <c r="C48" s="24">
        <v>57</v>
      </c>
      <c r="D48" s="25" t="s">
        <v>213</v>
      </c>
      <c r="E48" s="24">
        <v>2001</v>
      </c>
      <c r="F48" s="24" t="s">
        <v>127</v>
      </c>
      <c r="G48" s="24" t="s">
        <v>87</v>
      </c>
      <c r="H48" s="47"/>
      <c r="I48" s="47"/>
      <c r="J48" s="47"/>
      <c r="K48" s="47"/>
      <c r="L48" s="47"/>
      <c r="M48" s="47"/>
      <c r="N48" s="47"/>
      <c r="O48" s="47"/>
      <c r="P48" s="47"/>
    </row>
    <row r="49" spans="1:16" ht="15" customHeight="1">
      <c r="A49" s="47" t="s">
        <v>252</v>
      </c>
      <c r="B49" s="47"/>
      <c r="C49" s="24">
        <v>59</v>
      </c>
      <c r="D49" s="25" t="s">
        <v>215</v>
      </c>
      <c r="E49" s="24">
        <v>2001</v>
      </c>
      <c r="F49" s="24" t="s">
        <v>84</v>
      </c>
      <c r="G49" s="24" t="s">
        <v>74</v>
      </c>
      <c r="H49" s="47"/>
      <c r="I49" s="47"/>
      <c r="J49" s="47"/>
      <c r="K49" s="47"/>
      <c r="L49" s="47"/>
      <c r="M49" s="47"/>
      <c r="N49" s="47"/>
      <c r="O49" s="47"/>
      <c r="P49" s="47"/>
    </row>
    <row r="50" spans="1:16" ht="15" customHeight="1">
      <c r="A50" s="47" t="s">
        <v>253</v>
      </c>
      <c r="B50" s="47"/>
      <c r="C50" s="24">
        <v>61</v>
      </c>
      <c r="D50" s="25" t="s">
        <v>217</v>
      </c>
      <c r="E50" s="24">
        <v>2002</v>
      </c>
      <c r="F50" s="24" t="s">
        <v>87</v>
      </c>
      <c r="G50" s="24" t="s">
        <v>76</v>
      </c>
      <c r="H50" s="47"/>
      <c r="I50" s="47"/>
      <c r="J50" s="47"/>
      <c r="K50" s="47"/>
      <c r="L50" s="47"/>
      <c r="M50" s="47"/>
      <c r="N50" s="47"/>
      <c r="O50" s="47"/>
      <c r="P50" s="47"/>
    </row>
    <row r="51" spans="1:16" ht="15" customHeight="1">
      <c r="A51" s="47" t="s">
        <v>254</v>
      </c>
      <c r="B51" s="47"/>
      <c r="C51" s="24">
        <v>65</v>
      </c>
      <c r="D51" s="25" t="s">
        <v>221</v>
      </c>
      <c r="E51" s="24">
        <v>2001</v>
      </c>
      <c r="F51" s="24" t="s">
        <v>72</v>
      </c>
      <c r="G51" s="24" t="s">
        <v>80</v>
      </c>
      <c r="H51" s="47"/>
      <c r="I51" s="47"/>
      <c r="J51" s="47"/>
      <c r="K51" s="47"/>
      <c r="L51" s="47"/>
      <c r="M51" s="47"/>
      <c r="N51" s="47"/>
      <c r="O51" s="47"/>
      <c r="P51" s="47"/>
    </row>
    <row r="52" spans="1:16" ht="15" customHeight="1">
      <c r="A52" s="66"/>
      <c r="B52" s="66"/>
      <c r="C52" s="67"/>
      <c r="D52" s="68"/>
      <c r="E52" s="67"/>
      <c r="F52" s="67"/>
      <c r="G52" s="67"/>
      <c r="H52" s="66"/>
      <c r="I52" s="66"/>
      <c r="J52" s="66"/>
      <c r="K52" s="66"/>
      <c r="L52" s="66"/>
      <c r="M52" s="66"/>
      <c r="N52" s="66"/>
      <c r="O52" s="66"/>
      <c r="P52" s="66"/>
    </row>
    <row r="53" spans="1:11" ht="12.75" customHeight="1">
      <c r="A53" s="83" t="s">
        <v>68</v>
      </c>
      <c r="B53" s="83"/>
      <c r="C53" s="82"/>
      <c r="D53" s="82"/>
      <c r="E53" s="9"/>
      <c r="F53" s="9"/>
      <c r="G53" s="11"/>
      <c r="H53" s="9"/>
      <c r="I53" s="9"/>
      <c r="J53" s="9" t="s">
        <v>69</v>
      </c>
      <c r="K53" s="9"/>
    </row>
    <row r="54" spans="1:11" ht="12.75" customHeight="1">
      <c r="A54" s="14"/>
      <c r="B54" s="14"/>
      <c r="C54" s="14"/>
      <c r="D54" s="14"/>
      <c r="E54" s="9"/>
      <c r="F54" s="9"/>
      <c r="G54" s="11"/>
      <c r="H54" s="9"/>
      <c r="I54" s="9"/>
      <c r="J54" s="9"/>
      <c r="K54" s="9"/>
    </row>
    <row r="55" spans="1:11" ht="12.75" customHeight="1">
      <c r="A55" s="83" t="s">
        <v>54</v>
      </c>
      <c r="B55" s="83"/>
      <c r="C55" s="83"/>
      <c r="D55" s="83"/>
      <c r="E55" s="3"/>
      <c r="F55" s="3"/>
      <c r="G55" s="11"/>
      <c r="H55" s="3"/>
      <c r="I55" s="3"/>
      <c r="J55" s="3" t="s">
        <v>70</v>
      </c>
      <c r="K55" s="3"/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>
      <c r="P65" s="2"/>
    </row>
    <row r="66" ht="12.75" customHeight="1"/>
    <row r="67" ht="12.75" customHeight="1"/>
    <row r="68" ht="12.75" customHeight="1"/>
    <row r="69" ht="12.75" customHeight="1"/>
    <row r="164" ht="15">
      <c r="P164" s="2"/>
    </row>
    <row r="167" ht="25.5" customHeight="1"/>
    <row r="213" ht="15">
      <c r="P213" s="2"/>
    </row>
    <row r="216" ht="25.5" customHeight="1"/>
  </sheetData>
  <sheetProtection/>
  <mergeCells count="16">
    <mergeCell ref="C1:K1"/>
    <mergeCell ref="A2:P2"/>
    <mergeCell ref="A3:P3"/>
    <mergeCell ref="A5:P5"/>
    <mergeCell ref="A6:P6"/>
    <mergeCell ref="A8:P8"/>
    <mergeCell ref="A44:P44"/>
    <mergeCell ref="A53:D53"/>
    <mergeCell ref="A55:D55"/>
    <mergeCell ref="A9:P9"/>
    <mergeCell ref="A10:P10"/>
    <mergeCell ref="A11:P11"/>
    <mergeCell ref="A12:P12"/>
    <mergeCell ref="A13:P13"/>
    <mergeCell ref="A42:P42"/>
    <mergeCell ref="A43:K43"/>
  </mergeCells>
  <printOptions/>
  <pageMargins left="0.77" right="0.44" top="0.47" bottom="0.42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="120" zoomScaleSheetLayoutView="120" zoomScalePageLayoutView="0" workbookViewId="0" topLeftCell="A4">
      <selection activeCell="D23" sqref="D23"/>
    </sheetView>
  </sheetViews>
  <sheetFormatPr defaultColWidth="9.140625" defaultRowHeight="15"/>
  <cols>
    <col min="1" max="1" width="21.8515625" style="0" customWidth="1"/>
    <col min="3" max="3" width="6.421875" style="0" customWidth="1"/>
    <col min="5" max="5" width="6.57421875" style="0" customWidth="1"/>
    <col min="7" max="7" width="6.7109375" style="0" customWidth="1"/>
    <col min="9" max="9" width="6.421875" style="0" customWidth="1"/>
  </cols>
  <sheetData>
    <row r="1" spans="1:9" ht="15">
      <c r="A1" s="97" t="s">
        <v>277</v>
      </c>
      <c r="B1" s="97"/>
      <c r="C1" s="97"/>
      <c r="D1" s="97"/>
      <c r="E1" s="97"/>
      <c r="F1" s="97"/>
      <c r="G1" s="97"/>
      <c r="H1" s="97"/>
      <c r="I1" s="97"/>
    </row>
    <row r="2" spans="1:9" ht="15">
      <c r="A2" s="97" t="s">
        <v>60</v>
      </c>
      <c r="B2" s="97"/>
      <c r="C2" s="97"/>
      <c r="D2" s="97"/>
      <c r="E2" s="97"/>
      <c r="F2" s="97"/>
      <c r="G2" s="97"/>
      <c r="H2" s="97"/>
      <c r="I2" s="97"/>
    </row>
    <row r="3" spans="1:9" ht="15">
      <c r="A3" s="72"/>
      <c r="B3" s="72"/>
      <c r="C3" s="72"/>
      <c r="D3" s="72"/>
      <c r="E3" s="72"/>
      <c r="F3" s="72"/>
      <c r="G3" s="72"/>
      <c r="H3" s="72"/>
      <c r="I3" s="72"/>
    </row>
    <row r="4" spans="1:9" ht="15">
      <c r="A4" s="97" t="s">
        <v>49</v>
      </c>
      <c r="B4" s="97"/>
      <c r="C4" s="97"/>
      <c r="D4" s="97"/>
      <c r="E4" s="97"/>
      <c r="F4" s="97"/>
      <c r="G4" s="97"/>
      <c r="H4" s="97"/>
      <c r="I4" s="97"/>
    </row>
    <row r="5" spans="1:9" ht="15">
      <c r="A5" s="97" t="s">
        <v>50</v>
      </c>
      <c r="B5" s="97"/>
      <c r="C5" s="97"/>
      <c r="D5" s="97"/>
      <c r="E5" s="97"/>
      <c r="F5" s="97"/>
      <c r="G5" s="97"/>
      <c r="H5" s="97"/>
      <c r="I5" s="97"/>
    </row>
    <row r="6" spans="1:9" ht="15">
      <c r="A6" s="73"/>
      <c r="B6" s="73"/>
      <c r="C6" s="73"/>
      <c r="D6" s="73"/>
      <c r="E6" s="73"/>
      <c r="F6" s="73"/>
      <c r="G6" s="73"/>
      <c r="H6" s="73"/>
      <c r="I6" s="73"/>
    </row>
    <row r="7" spans="1:9" ht="15.75">
      <c r="A7" s="98" t="s">
        <v>269</v>
      </c>
      <c r="B7" s="98"/>
      <c r="C7" s="98"/>
      <c r="D7" s="98"/>
      <c r="E7" s="98"/>
      <c r="F7" s="98"/>
      <c r="G7" s="98"/>
      <c r="H7" s="98"/>
      <c r="I7" s="98"/>
    </row>
    <row r="8" spans="1:9" ht="15.75">
      <c r="A8" s="98" t="s">
        <v>278</v>
      </c>
      <c r="B8" s="98"/>
      <c r="C8" s="98"/>
      <c r="D8" s="98"/>
      <c r="E8" s="98"/>
      <c r="F8" s="98"/>
      <c r="G8" s="98"/>
      <c r="H8" s="98"/>
      <c r="I8" s="98"/>
    </row>
    <row r="9" spans="1:9" ht="15.75">
      <c r="A9" s="98" t="s">
        <v>279</v>
      </c>
      <c r="B9" s="98"/>
      <c r="C9" s="98"/>
      <c r="D9" s="98"/>
      <c r="E9" s="98"/>
      <c r="F9" s="98"/>
      <c r="G9" s="98"/>
      <c r="H9" s="98"/>
      <c r="I9" s="98"/>
    </row>
    <row r="10" spans="1:9" ht="15.75">
      <c r="A10" s="98" t="s">
        <v>280</v>
      </c>
      <c r="B10" s="98"/>
      <c r="C10" s="98"/>
      <c r="D10" s="98"/>
      <c r="E10" s="98"/>
      <c r="F10" s="98"/>
      <c r="G10" s="98"/>
      <c r="H10" s="98"/>
      <c r="I10" s="98"/>
    </row>
    <row r="11" spans="1:9" ht="15">
      <c r="A11" s="73"/>
      <c r="B11" s="73"/>
      <c r="C11" s="73"/>
      <c r="D11" s="73"/>
      <c r="E11" s="73"/>
      <c r="F11" s="73"/>
      <c r="G11" s="73"/>
      <c r="H11" s="73"/>
      <c r="I11" s="73"/>
    </row>
    <row r="12" spans="1:9" ht="23.25" customHeight="1">
      <c r="A12" s="99" t="s">
        <v>270</v>
      </c>
      <c r="B12" s="101" t="s">
        <v>271</v>
      </c>
      <c r="C12" s="102"/>
      <c r="D12" s="102"/>
      <c r="E12" s="103"/>
      <c r="F12" s="101" t="s">
        <v>272</v>
      </c>
      <c r="G12" s="102"/>
      <c r="H12" s="102"/>
      <c r="I12" s="103"/>
    </row>
    <row r="13" spans="1:9" ht="15">
      <c r="A13" s="100"/>
      <c r="B13" s="76" t="s">
        <v>273</v>
      </c>
      <c r="C13" s="76" t="s">
        <v>4</v>
      </c>
      <c r="D13" s="76" t="s">
        <v>274</v>
      </c>
      <c r="E13" s="76" t="s">
        <v>4</v>
      </c>
      <c r="F13" s="76" t="s">
        <v>275</v>
      </c>
      <c r="G13" s="76" t="s">
        <v>4</v>
      </c>
      <c r="H13" s="76" t="s">
        <v>276</v>
      </c>
      <c r="I13" s="76" t="s">
        <v>4</v>
      </c>
    </row>
    <row r="14" spans="1:9" ht="15" customHeight="1">
      <c r="A14" s="74" t="s">
        <v>281</v>
      </c>
      <c r="B14" s="75">
        <v>85</v>
      </c>
      <c r="C14" s="77">
        <v>3</v>
      </c>
      <c r="D14" s="75">
        <v>48</v>
      </c>
      <c r="E14" s="77" t="s">
        <v>289</v>
      </c>
      <c r="F14" s="75">
        <v>126</v>
      </c>
      <c r="G14" s="77">
        <v>3</v>
      </c>
      <c r="H14" s="75">
        <v>69</v>
      </c>
      <c r="I14" s="77">
        <v>3</v>
      </c>
    </row>
    <row r="15" spans="1:9" ht="15" customHeight="1">
      <c r="A15" s="74" t="s">
        <v>282</v>
      </c>
      <c r="B15" s="75">
        <v>77</v>
      </c>
      <c r="C15" s="77">
        <v>2</v>
      </c>
      <c r="D15" s="75">
        <v>77</v>
      </c>
      <c r="E15" s="77">
        <v>3</v>
      </c>
      <c r="F15" s="75">
        <v>38</v>
      </c>
      <c r="G15" s="77" t="s">
        <v>289</v>
      </c>
      <c r="H15" s="75">
        <v>18</v>
      </c>
      <c r="I15" s="77" t="s">
        <v>289</v>
      </c>
    </row>
    <row r="16" spans="1:9" ht="15" customHeight="1">
      <c r="A16" s="74" t="s">
        <v>283</v>
      </c>
      <c r="B16" s="75">
        <v>25</v>
      </c>
      <c r="C16" s="77" t="s">
        <v>289</v>
      </c>
      <c r="D16" s="75">
        <v>0</v>
      </c>
      <c r="E16" s="77" t="s">
        <v>290</v>
      </c>
      <c r="F16" s="75">
        <v>59</v>
      </c>
      <c r="G16" s="77" t="s">
        <v>289</v>
      </c>
      <c r="H16" s="75">
        <v>0</v>
      </c>
      <c r="I16" s="77" t="s">
        <v>290</v>
      </c>
    </row>
    <row r="17" spans="1:9" ht="15" customHeight="1">
      <c r="A17" s="74" t="s">
        <v>284</v>
      </c>
      <c r="B17" s="75">
        <v>95</v>
      </c>
      <c r="C17" s="77">
        <v>5</v>
      </c>
      <c r="D17" s="75">
        <v>47</v>
      </c>
      <c r="E17" s="77">
        <v>2</v>
      </c>
      <c r="F17" s="75">
        <v>51</v>
      </c>
      <c r="G17" s="77">
        <v>2</v>
      </c>
      <c r="H17" s="75">
        <v>48</v>
      </c>
      <c r="I17" s="77">
        <v>1</v>
      </c>
    </row>
    <row r="18" spans="1:9" ht="15" customHeight="1">
      <c r="A18" s="74" t="s">
        <v>285</v>
      </c>
      <c r="B18" s="75">
        <v>0</v>
      </c>
      <c r="C18" s="77" t="s">
        <v>290</v>
      </c>
      <c r="D18" s="75">
        <v>79</v>
      </c>
      <c r="E18" s="77">
        <v>4</v>
      </c>
      <c r="F18" s="75">
        <v>16</v>
      </c>
      <c r="G18" s="77" t="s">
        <v>289</v>
      </c>
      <c r="H18" s="75">
        <v>0</v>
      </c>
      <c r="I18" s="77" t="s">
        <v>290</v>
      </c>
    </row>
    <row r="19" spans="1:9" ht="15" customHeight="1">
      <c r="A19" s="74" t="s">
        <v>286</v>
      </c>
      <c r="B19" s="75">
        <v>40</v>
      </c>
      <c r="C19" s="77">
        <v>1</v>
      </c>
      <c r="D19" s="75">
        <v>38</v>
      </c>
      <c r="E19" s="77">
        <v>1</v>
      </c>
      <c r="F19" s="75">
        <v>38</v>
      </c>
      <c r="G19" s="77">
        <v>1</v>
      </c>
      <c r="H19" s="75">
        <v>48</v>
      </c>
      <c r="I19" s="77">
        <v>1</v>
      </c>
    </row>
    <row r="20" spans="1:9" ht="15" customHeight="1">
      <c r="A20" s="74" t="s">
        <v>287</v>
      </c>
      <c r="B20" s="75">
        <v>131</v>
      </c>
      <c r="C20" s="77">
        <v>6</v>
      </c>
      <c r="D20" s="75">
        <v>151</v>
      </c>
      <c r="E20" s="77">
        <v>6</v>
      </c>
      <c r="F20" s="75">
        <v>0</v>
      </c>
      <c r="G20" s="77" t="s">
        <v>290</v>
      </c>
      <c r="H20" s="75">
        <v>0</v>
      </c>
      <c r="I20" s="77" t="s">
        <v>290</v>
      </c>
    </row>
    <row r="21" spans="1:9" ht="15" customHeight="1">
      <c r="A21" s="74" t="s">
        <v>288</v>
      </c>
      <c r="B21" s="75">
        <v>94</v>
      </c>
      <c r="C21" s="77">
        <v>4</v>
      </c>
      <c r="D21" s="75">
        <v>143</v>
      </c>
      <c r="E21" s="77">
        <v>5</v>
      </c>
      <c r="F21" s="75">
        <v>128</v>
      </c>
      <c r="G21" s="77">
        <v>4</v>
      </c>
      <c r="H21" s="75">
        <v>69</v>
      </c>
      <c r="I21" s="77">
        <v>3</v>
      </c>
    </row>
    <row r="22" spans="1:9" ht="15" customHeight="1">
      <c r="A22" s="74" t="s">
        <v>291</v>
      </c>
      <c r="B22" s="75">
        <v>0</v>
      </c>
      <c r="C22" s="77" t="s">
        <v>290</v>
      </c>
      <c r="D22" s="75">
        <v>65</v>
      </c>
      <c r="E22" s="77" t="s">
        <v>289</v>
      </c>
      <c r="F22" s="75">
        <v>29</v>
      </c>
      <c r="G22" s="77" t="s">
        <v>289</v>
      </c>
      <c r="H22" s="75">
        <v>0</v>
      </c>
      <c r="I22" s="77" t="s">
        <v>290</v>
      </c>
    </row>
    <row r="23" spans="1:9" ht="15">
      <c r="A23" s="73"/>
      <c r="B23" s="73"/>
      <c r="C23" s="73"/>
      <c r="D23" s="73"/>
      <c r="E23" s="73"/>
      <c r="F23" s="73"/>
      <c r="G23" s="73"/>
      <c r="H23" s="73"/>
      <c r="I23" s="73"/>
    </row>
    <row r="24" spans="1:9" ht="15">
      <c r="A24" s="73"/>
      <c r="B24" s="73"/>
      <c r="C24" s="73"/>
      <c r="D24" s="73"/>
      <c r="E24" s="73"/>
      <c r="F24" s="73"/>
      <c r="G24" s="73"/>
      <c r="H24" s="73"/>
      <c r="I24" s="73"/>
    </row>
    <row r="25" spans="1:9" ht="15">
      <c r="A25" s="73" t="s">
        <v>68</v>
      </c>
      <c r="B25" s="73"/>
      <c r="C25" s="73"/>
      <c r="D25" s="73"/>
      <c r="E25" s="73"/>
      <c r="F25" s="73"/>
      <c r="G25" s="73" t="s">
        <v>69</v>
      </c>
      <c r="H25" s="73"/>
      <c r="I25" s="73"/>
    </row>
    <row r="26" spans="1:9" ht="15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15">
      <c r="A27" s="73"/>
      <c r="B27" s="73"/>
      <c r="C27" s="73"/>
      <c r="D27" s="73"/>
      <c r="E27" s="73"/>
      <c r="F27" s="73"/>
      <c r="G27" s="73"/>
      <c r="H27" s="73"/>
      <c r="I27" s="73"/>
    </row>
    <row r="28" spans="1:9" ht="15">
      <c r="A28" s="73" t="s">
        <v>54</v>
      </c>
      <c r="B28" s="73"/>
      <c r="C28" s="73"/>
      <c r="D28" s="73"/>
      <c r="E28" s="73"/>
      <c r="F28" s="73"/>
      <c r="G28" s="73" t="s">
        <v>70</v>
      </c>
      <c r="H28" s="73"/>
      <c r="I28" s="73"/>
    </row>
  </sheetData>
  <sheetProtection/>
  <mergeCells count="11">
    <mergeCell ref="A9:I9"/>
    <mergeCell ref="A10:I10"/>
    <mergeCell ref="A12:A13"/>
    <mergeCell ref="B12:E12"/>
    <mergeCell ref="F12:I12"/>
    <mergeCell ref="A1:I1"/>
    <mergeCell ref="A2:I2"/>
    <mergeCell ref="A4:I4"/>
    <mergeCell ref="A5:I5"/>
    <mergeCell ref="A7:I7"/>
    <mergeCell ref="A8:I8"/>
  </mergeCells>
  <printOptions/>
  <pageMargins left="0.7" right="0.59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2016-03-24T08:34:37Z</dcterms:modified>
  <cp:category/>
  <cp:version/>
  <cp:contentType/>
  <cp:contentStatus/>
</cp:coreProperties>
</file>